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_tat\Desktop\"/>
    </mc:Choice>
  </mc:AlternateContent>
  <xr:revisionPtr revIDLastSave="0" documentId="13_ncr:1_{364B347A-3BB9-4FB5-AF8B-977234A000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2">構成比!$A$1:$E$13</definedName>
    <definedName name="_xlnm.Print_Area" localSheetId="0">助成金の使途!$A$1:$G$27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C5" i="6"/>
  <c r="C6" i="6"/>
  <c r="C7" i="6"/>
  <c r="C8" i="6"/>
  <c r="C9" i="6"/>
  <c r="C10" i="6"/>
  <c r="C11" i="6"/>
  <c r="C12" i="6"/>
  <c r="C13" i="6" l="1"/>
  <c r="F25" i="1" l="1"/>
  <c r="D5" i="6" s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<sst xmlns="http://schemas.openxmlformats.org/spreadsheetml/2006/main" count="72" uniqueCount="57">
  <si>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</si>
  <si>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</si>
  <si>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</si>
  <si>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</si>
  <si>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</si>
  <si>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</si>
  <si>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</si>
  <si>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</si>
  <si>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</si>
  <si>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</si>
  <si>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</si>
  <si>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</si>
  <si>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</si>
  <si>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</si>
  <si>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</si>
  <si>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</si>
  <si>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</si>
  <si>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</si>
  <si>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</si>
  <si>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</si>
  <si>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</si>
  <si>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</si>
  <si>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</si>
  <si>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</si>
  <si>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</si>
  <si>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</si>
  <si>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</si>
  <si>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</si>
  <si>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</si>
  <si>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</si>
  <si>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</si>
  <si>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</si>
  <si>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</si>
  <si>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</si>
  <si>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</si>
  <si>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</si>
  <si>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</si>
  <si>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</si>
  <si>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</si>
  <si>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</si>
  <si>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</si>
  <si>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</si>
  <si>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</si>
  <si>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</si>
  <si>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</si>
  <si>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</si>
  <si>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</si>
  <si>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申請事業に関連して、申請組織、カウンタパートのスタッフ（職員・構成員など）に支払われる費用　　　　　　　　　　　　　　　　　</t>
    <phoneticPr fontId="1"/>
  </si>
  <si>
    <t>フィリピンの地域ネットワークを強化する会の日本国内スタッフ1名の渡航費・現地交通費（12月の定例会合への参加）
羽田⇔マクタン・セブ　航空券　往復　1人分×100,000円＝100,000円
定例会合開催地への移動費　1人分×2,000円＝2,000円　</t>
    <rPh sb="21" eb="23">
      <t>ニホン</t>
    </rPh>
    <rPh sb="23" eb="25">
      <t>コクナイ</t>
    </rPh>
    <rPh sb="32" eb="35">
      <t>トコウヒ</t>
    </rPh>
    <rPh sb="36" eb="38">
      <t>ゲンチ</t>
    </rPh>
    <rPh sb="38" eb="41">
      <t>コウツウヒ</t>
    </rPh>
    <rPh sb="44" eb="45">
      <t>ガツ</t>
    </rPh>
    <rPh sb="46" eb="48">
      <t>テイレイ</t>
    </rPh>
    <rPh sb="48" eb="50">
      <t>カイゴウ</t>
    </rPh>
    <rPh sb="52" eb="54">
      <t>サンカ</t>
    </rPh>
    <rPh sb="56" eb="58">
      <t>ハネダ</t>
    </rPh>
    <rPh sb="67" eb="70">
      <t>コウクウケン</t>
    </rPh>
    <rPh sb="71" eb="73">
      <t>オウフク</t>
    </rPh>
    <rPh sb="75" eb="77">
      <t>ニンブン</t>
    </rPh>
    <rPh sb="85" eb="86">
      <t>エン</t>
    </rPh>
    <rPh sb="94" eb="95">
      <t>エン</t>
    </rPh>
    <rPh sb="96" eb="98">
      <t>テイレイ</t>
    </rPh>
    <rPh sb="98" eb="100">
      <t>カイゴウ</t>
    </rPh>
    <rPh sb="100" eb="103">
      <t>カイサイチ</t>
    </rPh>
    <rPh sb="105" eb="107">
      <t>イドウ</t>
    </rPh>
    <rPh sb="107" eb="108">
      <t>ヒ</t>
    </rPh>
    <rPh sb="110" eb="112">
      <t>ニンブン</t>
    </rPh>
    <rPh sb="118" eb="119">
      <t>エン</t>
    </rPh>
    <rPh sb="121" eb="126">
      <t>０００エン</t>
    </rPh>
    <phoneticPr fontId="1"/>
  </si>
  <si>
    <t>フィリピンの地域ネットワークを強化する会の現地スタッフ1名に関わる人件費（当申請事業相当分）1人×80,000×１１カ月＝880,000</t>
    <rPh sb="30" eb="31">
      <t>カカ</t>
    </rPh>
    <rPh sb="33" eb="36">
      <t>ジンケンヒ</t>
    </rPh>
    <rPh sb="37" eb="38">
      <t>トウ</t>
    </rPh>
    <rPh sb="38" eb="40">
      <t>シンセイ</t>
    </rPh>
    <rPh sb="40" eb="42">
      <t>ジギョウ</t>
    </rPh>
    <rPh sb="42" eb="45">
      <t>ソウトウブン</t>
    </rPh>
    <rPh sb="47" eb="48">
      <t>ニン</t>
    </rPh>
    <rPh sb="59" eb="60">
      <t>ゲツ</t>
    </rPh>
    <phoneticPr fontId="1"/>
  </si>
  <si>
    <t>フィリピン▲▲島サポートセンターの現地スタッフ2名に関わる人件費
定例会合2,000円×2人×11回＝44,000円
相互視察2,000円×2人×3回＝12,000円
定期的な農業生産者訪問2,000円×2人×22回＝88,000円</t>
    <rPh sb="26" eb="27">
      <t>カカ</t>
    </rPh>
    <rPh sb="29" eb="32">
      <t>ジンケンヒ</t>
    </rPh>
    <rPh sb="33" eb="35">
      <t>テイレイ</t>
    </rPh>
    <rPh sb="35" eb="37">
      <t>カイゴウ</t>
    </rPh>
    <rPh sb="42" eb="43">
      <t>エン</t>
    </rPh>
    <rPh sb="44" eb="46">
      <t>ニニン</t>
    </rPh>
    <rPh sb="49" eb="50">
      <t>カイ</t>
    </rPh>
    <rPh sb="57" eb="58">
      <t>エン</t>
    </rPh>
    <rPh sb="59" eb="61">
      <t>ソウゴ</t>
    </rPh>
    <rPh sb="61" eb="63">
      <t>シサツ</t>
    </rPh>
    <rPh sb="68" eb="69">
      <t>エン</t>
    </rPh>
    <rPh sb="71" eb="72">
      <t>ニン</t>
    </rPh>
    <rPh sb="74" eb="75">
      <t>カイ</t>
    </rPh>
    <rPh sb="82" eb="83">
      <t>エン</t>
    </rPh>
    <rPh sb="84" eb="87">
      <t>テイキテキ</t>
    </rPh>
    <rPh sb="88" eb="90">
      <t>ノウギョウ</t>
    </rPh>
    <rPh sb="90" eb="93">
      <t>セイサンシャ</t>
    </rPh>
    <rPh sb="93" eb="95">
      <t>ホウモン</t>
    </rPh>
    <rPh sb="100" eb="101">
      <t>エン</t>
    </rPh>
    <rPh sb="103" eb="104">
      <t>ニン</t>
    </rPh>
    <rPh sb="107" eb="108">
      <t>カイ</t>
    </rPh>
    <rPh sb="115" eb="116">
      <t>エン</t>
    </rPh>
    <phoneticPr fontId="1"/>
  </si>
  <si>
    <t>相互視察（小売業者の現場視察）
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38" eb="40">
      <t>リュウツウ</t>
    </rPh>
    <rPh sb="40" eb="42">
      <t>ギョウシャ</t>
    </rPh>
    <rPh sb="55" eb="56">
      <t>エン</t>
    </rPh>
    <phoneticPr fontId="1"/>
  </si>
  <si>
    <t>相互視察（流通業者の現場視察）
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65" eb="66">
      <t>エン</t>
    </rPh>
    <phoneticPr fontId="1"/>
  </si>
  <si>
    <t>フィリピンの地域ネットワークを強化する会の現地スタッフ1名、フィリピン▲▲島サポートセンターの現地スタッフ2名の現地訪問交通費
定例会合1,000円×3人×11回＝33,000円
相互視察1,000円×3人×3回＝9,000円
定期的な生産者訪問1,000円×3人×22回=66,000円（月当たり2回計算）
小売業者・流通業者訪問費用1,000円×3人×11回＝33,000円（月当たり1回計算）</t>
    <rPh sb="21" eb="23">
      <t>ゲンチ</t>
    </rPh>
    <rPh sb="28" eb="29">
      <t>メイ</t>
    </rPh>
    <rPh sb="47" eb="49">
      <t>ゲンチ</t>
    </rPh>
    <rPh sb="54" eb="55">
      <t>メイ</t>
    </rPh>
    <rPh sb="56" eb="58">
      <t>ゲンチ</t>
    </rPh>
    <rPh sb="58" eb="60">
      <t>ホウモン</t>
    </rPh>
    <rPh sb="60" eb="63">
      <t>コウツウヒ</t>
    </rPh>
    <rPh sb="64" eb="66">
      <t>テイレイ</t>
    </rPh>
    <rPh sb="66" eb="68">
      <t>カイゴウ</t>
    </rPh>
    <rPh sb="73" eb="74">
      <t>エン</t>
    </rPh>
    <rPh sb="76" eb="77">
      <t>ニン</t>
    </rPh>
    <rPh sb="80" eb="81">
      <t>カイ</t>
    </rPh>
    <rPh sb="88" eb="89">
      <t>エン</t>
    </rPh>
    <rPh sb="90" eb="92">
      <t>ソウゴ</t>
    </rPh>
    <rPh sb="92" eb="94">
      <t>シサツ</t>
    </rPh>
    <rPh sb="99" eb="100">
      <t>エン</t>
    </rPh>
    <rPh sb="102" eb="103">
      <t>ニン</t>
    </rPh>
    <rPh sb="105" eb="106">
      <t>カイ</t>
    </rPh>
    <rPh sb="112" eb="113">
      <t>エン</t>
    </rPh>
    <rPh sb="114" eb="116">
      <t>テイキ</t>
    </rPh>
    <rPh sb="116" eb="117">
      <t>テキ</t>
    </rPh>
    <rPh sb="118" eb="121">
      <t>セイサンシャ</t>
    </rPh>
    <rPh sb="121" eb="123">
      <t>ホウモン</t>
    </rPh>
    <rPh sb="124" eb="129">
      <t>０００エン</t>
    </rPh>
    <rPh sb="135" eb="136">
      <t>カイ</t>
    </rPh>
    <rPh sb="143" eb="144">
      <t>エン</t>
    </rPh>
    <rPh sb="145" eb="146">
      <t>ツキ</t>
    </rPh>
    <rPh sb="146" eb="147">
      <t>ア</t>
    </rPh>
    <rPh sb="150" eb="151">
      <t>カイ</t>
    </rPh>
    <rPh sb="151" eb="153">
      <t>ケイサン</t>
    </rPh>
    <rPh sb="155" eb="157">
      <t>コウリ</t>
    </rPh>
    <rPh sb="157" eb="159">
      <t>ギョウシャ</t>
    </rPh>
    <rPh sb="160" eb="162">
      <t>リュウツウ</t>
    </rPh>
    <rPh sb="162" eb="164">
      <t>ギョウシャ</t>
    </rPh>
    <rPh sb="164" eb="166">
      <t>ホウモン</t>
    </rPh>
    <rPh sb="166" eb="168">
      <t>ヒヨウ</t>
    </rPh>
    <rPh sb="173" eb="174">
      <t>エン</t>
    </rPh>
    <rPh sb="176" eb="177">
      <t>ニン</t>
    </rPh>
    <rPh sb="180" eb="181">
      <t>カイ</t>
    </rPh>
    <rPh sb="188" eb="189">
      <t>エン</t>
    </rPh>
    <rPh sb="190" eb="191">
      <t>ツキ</t>
    </rPh>
    <rPh sb="191" eb="192">
      <t>ア</t>
    </rPh>
    <rPh sb="195" eb="196">
      <t>カイ</t>
    </rPh>
    <rPh sb="196" eb="198">
      <t>ケイサン</t>
    </rPh>
    <phoneticPr fontId="1"/>
  </si>
  <si>
    <t>キノコ栽培ブロックの購入費</t>
    <rPh sb="3" eb="5">
      <t>サイバイ</t>
    </rPh>
    <rPh sb="10" eb="12">
      <t>コウニュウ</t>
    </rPh>
    <rPh sb="12" eb="13">
      <t>ヒ</t>
    </rPh>
    <phoneticPr fontId="1"/>
  </si>
  <si>
    <t>相互視察（生産者の現場視察）
流通業者3人×1,000円＝3,000
小売業者6人（A社B社3名ずつ）×1,000円＝6,000円</t>
    <rPh sb="0" eb="2">
      <t>ソウゴ</t>
    </rPh>
    <rPh sb="2" eb="4">
      <t>シサツ</t>
    </rPh>
    <rPh sb="5" eb="8">
      <t>セイサンシャ</t>
    </rPh>
    <rPh sb="9" eb="11">
      <t>ゲンバ</t>
    </rPh>
    <rPh sb="11" eb="13">
      <t>シサツ</t>
    </rPh>
    <rPh sb="64" eb="65">
      <t>エン</t>
    </rPh>
    <phoneticPr fontId="1"/>
  </si>
  <si>
    <r>
      <t>【助成金の使途】
2025年度の事業に関わる経費（日本円換算）の内訳・内容を記入ください。次年度以降の申請の可能性がある場合でも、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</si>
</sst>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1947334</xdr:colOff>
      <xdr:row>3</xdr:row>
      <xdr:rowOff>352425</xdr:rowOff>
    </xdr:from>
    <xdr:to>
      <xdr:col>6</xdr:col>
      <xdr:colOff>654050</xdr:colOff>
      <xdr:row>4</xdr:row>
      <xdr:rowOff>600075</xdr:rowOff>
    </xdr:to>
    <xdr:sp macro="" textlink="">
      <xdr:nvSpPr>
        <xdr:cNvPr id="3" name="テキスト ボックス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23167" y="1336675"/>
          <a:ext cx="2982383" cy="829733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285751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086225" y="3952876"/>
          <a:ext cx="3314700" cy="36195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view="pageBreakPreview" zoomScale="60" zoomScaleNormal="100" workbookViewId="0">
      <selection activeCell="Q7" sqref="Q7"/>
    </sheetView>
  </sheetViews>
  <sheetFormatPr defaultColWidth="9" defaultRowHeight="13" x14ac:dyDescent="0.2"/>
  <cols>
    <col min="1" max="1" width="2.90625" style="5" customWidth="1"/>
    <col min="2" max="2" width="3.453125" style="5" customWidth="1"/>
    <col min="3" max="3" width="13.26953125" style="5" customWidth="1"/>
    <col min="4" max="4" width="40" style="5" customWidth="1"/>
    <col min="5" max="6" width="10.6328125" style="5" customWidth="1"/>
    <col min="7" max="7" width="19.7265625" style="5" customWidth="1"/>
    <col min="8" max="16384" width="9" style="5"/>
  </cols>
  <sheetData>
    <row r="2" spans="2:7" ht="51" customHeight="1" x14ac:dyDescent="0.2">
      <c r="B2" s="32" t="s">
        <v>56</v>
      </c>
      <c r="C2" s="33"/>
      <c r="D2" s="33"/>
      <c r="E2" s="33"/>
      <c r="F2" s="33"/>
      <c r="G2" s="34"/>
    </row>
    <row r="4" spans="2:7" s="1" customFormat="1" ht="45.75" customHeight="1" x14ac:dyDescent="0.2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2">
      <c r="B5" s="4">
        <v>1</v>
      </c>
      <c r="C5" s="18" t="s">
        <v>11</v>
      </c>
      <c r="D5" s="19" t="s">
        <v>45</v>
      </c>
      <c r="E5" s="20">
        <v>99000</v>
      </c>
      <c r="F5" s="20">
        <v>99000</v>
      </c>
      <c r="G5" s="26"/>
    </row>
    <row r="6" spans="2:7" ht="60" customHeight="1" x14ac:dyDescent="0.2">
      <c r="B6" s="4">
        <v>2</v>
      </c>
      <c r="C6" s="18" t="s">
        <v>11</v>
      </c>
      <c r="D6" s="19" t="s">
        <v>55</v>
      </c>
      <c r="E6" s="20">
        <v>9000</v>
      </c>
      <c r="F6" s="20">
        <v>9000</v>
      </c>
      <c r="G6" s="26"/>
    </row>
    <row r="7" spans="2:7" ht="60" customHeight="1" x14ac:dyDescent="0.2">
      <c r="B7" s="4">
        <v>3</v>
      </c>
      <c r="C7" s="18" t="s">
        <v>34</v>
      </c>
      <c r="D7" s="19" t="s">
        <v>52</v>
      </c>
      <c r="E7" s="20">
        <v>23000</v>
      </c>
      <c r="F7" s="20">
        <v>23000</v>
      </c>
      <c r="G7" s="26"/>
    </row>
    <row r="8" spans="2:7" ht="47.25" customHeight="1" x14ac:dyDescent="0.2">
      <c r="B8" s="4">
        <v>4</v>
      </c>
      <c r="C8" s="18" t="s">
        <v>35</v>
      </c>
      <c r="D8" s="19" t="s">
        <v>51</v>
      </c>
      <c r="E8" s="20">
        <v>21500</v>
      </c>
      <c r="F8" s="20">
        <v>21500</v>
      </c>
      <c r="G8" s="26"/>
    </row>
    <row r="9" spans="2:7" ht="46.5" customHeight="1" x14ac:dyDescent="0.2">
      <c r="B9" s="4">
        <v>5</v>
      </c>
      <c r="C9" s="18" t="s">
        <v>23</v>
      </c>
      <c r="D9" s="19" t="s">
        <v>46</v>
      </c>
      <c r="E9" s="20">
        <v>36000</v>
      </c>
      <c r="F9" s="20">
        <v>36000</v>
      </c>
      <c r="G9" s="26"/>
    </row>
    <row r="10" spans="2:7" ht="30.75" customHeight="1" x14ac:dyDescent="0.2">
      <c r="B10" s="4">
        <v>6</v>
      </c>
      <c r="C10" s="18" t="s">
        <v>9</v>
      </c>
      <c r="D10" s="19" t="s">
        <v>44</v>
      </c>
      <c r="E10" s="20">
        <v>15000</v>
      </c>
      <c r="F10" s="20">
        <v>15000</v>
      </c>
      <c r="G10" s="26"/>
    </row>
    <row r="11" spans="2:7" ht="30.75" customHeight="1" x14ac:dyDescent="0.2">
      <c r="B11" s="4">
        <v>7</v>
      </c>
      <c r="C11" s="18" t="s">
        <v>24</v>
      </c>
      <c r="D11" s="19" t="s">
        <v>37</v>
      </c>
      <c r="E11" s="20">
        <v>140000</v>
      </c>
      <c r="F11" s="20">
        <v>70000</v>
      </c>
      <c r="G11" s="26" t="s">
        <v>38</v>
      </c>
    </row>
    <row r="12" spans="2:7" ht="30.75" customHeight="1" x14ac:dyDescent="0.2">
      <c r="B12" s="4">
        <v>8</v>
      </c>
      <c r="C12" s="18" t="s">
        <v>24</v>
      </c>
      <c r="D12" s="19" t="s">
        <v>54</v>
      </c>
      <c r="E12" s="20">
        <v>250000</v>
      </c>
      <c r="F12" s="20">
        <v>250000</v>
      </c>
      <c r="G12" s="26"/>
    </row>
    <row r="13" spans="2:7" ht="131.25" customHeight="1" x14ac:dyDescent="0.2">
      <c r="B13" s="4">
        <v>9</v>
      </c>
      <c r="C13" s="18" t="s">
        <v>11</v>
      </c>
      <c r="D13" s="19" t="s">
        <v>53</v>
      </c>
      <c r="E13" s="20">
        <v>141000</v>
      </c>
      <c r="F13" s="20">
        <v>120500</v>
      </c>
      <c r="G13" s="26"/>
    </row>
    <row r="14" spans="2:7" ht="97.5" customHeight="1" x14ac:dyDescent="0.2">
      <c r="B14" s="4">
        <v>10</v>
      </c>
      <c r="C14" s="18" t="s">
        <v>11</v>
      </c>
      <c r="D14" s="19" t="s">
        <v>48</v>
      </c>
      <c r="E14" s="20">
        <v>102000</v>
      </c>
      <c r="F14" s="20">
        <v>102000</v>
      </c>
      <c r="G14" s="26"/>
    </row>
    <row r="15" spans="2:7" ht="51.75" customHeight="1" x14ac:dyDescent="0.2">
      <c r="B15" s="4">
        <v>11</v>
      </c>
      <c r="C15" s="18" t="s">
        <v>3</v>
      </c>
      <c r="D15" s="19" t="s">
        <v>49</v>
      </c>
      <c r="E15" s="20">
        <v>880000</v>
      </c>
      <c r="F15" s="20">
        <v>100000</v>
      </c>
      <c r="G15" s="26" t="s">
        <v>42</v>
      </c>
    </row>
    <row r="16" spans="2:7" ht="86.25" customHeight="1" x14ac:dyDescent="0.2">
      <c r="B16" s="4">
        <v>12</v>
      </c>
      <c r="C16" s="18" t="s">
        <v>3</v>
      </c>
      <c r="D16" s="19" t="s">
        <v>50</v>
      </c>
      <c r="E16" s="20">
        <v>144000</v>
      </c>
      <c r="F16" s="20">
        <v>72000</v>
      </c>
      <c r="G16" s="26" t="s">
        <v>42</v>
      </c>
    </row>
    <row r="17" spans="2:7" ht="63" customHeight="1" x14ac:dyDescent="0.2">
      <c r="B17" s="4">
        <v>13</v>
      </c>
      <c r="C17" s="18" t="s">
        <v>5</v>
      </c>
      <c r="D17" s="19" t="s">
        <v>41</v>
      </c>
      <c r="E17" s="20">
        <v>62000</v>
      </c>
      <c r="F17" s="20">
        <v>62000</v>
      </c>
      <c r="G17" s="26"/>
    </row>
    <row r="18" spans="2:7" ht="49.5" customHeight="1" x14ac:dyDescent="0.2">
      <c r="B18" s="4">
        <v>14</v>
      </c>
      <c r="C18" s="18" t="s">
        <v>40</v>
      </c>
      <c r="D18" s="19" t="s">
        <v>36</v>
      </c>
      <c r="E18" s="20">
        <v>10000</v>
      </c>
      <c r="F18" s="20">
        <v>10000</v>
      </c>
      <c r="G18" s="26"/>
    </row>
    <row r="19" spans="2:7" ht="30.75" customHeight="1" x14ac:dyDescent="0.2">
      <c r="B19" s="4">
        <v>15</v>
      </c>
      <c r="C19" s="18" t="s">
        <v>8</v>
      </c>
      <c r="D19" s="19" t="s">
        <v>43</v>
      </c>
      <c r="E19" s="20">
        <v>55000</v>
      </c>
      <c r="F19" s="20">
        <v>10000</v>
      </c>
      <c r="G19" s="26" t="s">
        <v>42</v>
      </c>
    </row>
    <row r="20" spans="2:7" ht="30.75" customHeight="1" x14ac:dyDescent="0.2">
      <c r="B20" s="4">
        <v>16</v>
      </c>
      <c r="C20" s="18"/>
      <c r="D20" s="19"/>
      <c r="E20" s="20"/>
      <c r="F20" s="20"/>
      <c r="G20" s="26"/>
    </row>
    <row r="21" spans="2:7" ht="30.75" customHeight="1" x14ac:dyDescent="0.2">
      <c r="B21" s="4">
        <v>17</v>
      </c>
      <c r="C21" s="18"/>
      <c r="D21" s="19"/>
      <c r="E21" s="20"/>
      <c r="F21" s="20"/>
      <c r="G21" s="26"/>
    </row>
    <row r="22" spans="2:7" ht="30.75" customHeight="1" x14ac:dyDescent="0.2">
      <c r="B22" s="4">
        <v>18</v>
      </c>
      <c r="C22" s="18"/>
      <c r="D22" s="19"/>
      <c r="E22" s="20"/>
      <c r="F22" s="20"/>
      <c r="G22" s="26"/>
    </row>
    <row r="23" spans="2:7" ht="30.75" customHeight="1" x14ac:dyDescent="0.2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5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2">
      <c r="B25" s="31" t="s">
        <v>17</v>
      </c>
      <c r="C25" s="31"/>
      <c r="D25" s="31"/>
      <c r="E25" s="24">
        <f>SUM(E5:E24)</f>
        <v>1987500</v>
      </c>
      <c r="F25" s="24">
        <f>SUM(F5:F24)</f>
        <v>1000000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zoomScaleNormal="100" workbookViewId="0">
      <selection activeCell="C19" sqref="C19"/>
    </sheetView>
  </sheetViews>
  <sheetFormatPr defaultRowHeight="13" x14ac:dyDescent="0.2"/>
  <cols>
    <col min="1" max="1" width="2.90625" customWidth="1"/>
    <col min="2" max="2" width="15.36328125" customWidth="1"/>
    <col min="3" max="3" width="105.36328125" customWidth="1"/>
  </cols>
  <sheetData>
    <row r="2" spans="2:3" ht="21" customHeight="1" x14ac:dyDescent="0.2">
      <c r="B2" s="7" t="s">
        <v>13</v>
      </c>
      <c r="C2" s="7" t="s">
        <v>14</v>
      </c>
    </row>
    <row r="3" spans="2:3" ht="23.25" customHeight="1" x14ac:dyDescent="0.2">
      <c r="B3" s="2" t="s">
        <v>4</v>
      </c>
      <c r="C3" s="17" t="s">
        <v>47</v>
      </c>
    </row>
    <row r="4" spans="2:3" ht="23.25" customHeight="1" x14ac:dyDescent="0.2">
      <c r="B4" s="2" t="s">
        <v>23</v>
      </c>
      <c r="C4" s="17" t="s">
        <v>27</v>
      </c>
    </row>
    <row r="5" spans="2:3" ht="23.25" customHeight="1" x14ac:dyDescent="0.2">
      <c r="B5" s="2" t="s">
        <v>12</v>
      </c>
      <c r="C5" s="17" t="s">
        <v>28</v>
      </c>
    </row>
    <row r="6" spans="2:3" ht="23.25" customHeight="1" x14ac:dyDescent="0.2">
      <c r="B6" s="2" t="s">
        <v>6</v>
      </c>
      <c r="C6" s="17" t="s">
        <v>29</v>
      </c>
    </row>
    <row r="7" spans="2:3" ht="23.25" customHeight="1" x14ac:dyDescent="0.2">
      <c r="B7" s="2" t="s">
        <v>10</v>
      </c>
      <c r="C7" s="17" t="s">
        <v>30</v>
      </c>
    </row>
    <row r="8" spans="2:3" ht="23.25" customHeight="1" x14ac:dyDescent="0.2">
      <c r="B8" s="2" t="s">
        <v>25</v>
      </c>
      <c r="C8" s="17" t="s">
        <v>31</v>
      </c>
    </row>
    <row r="9" spans="2:3" ht="23.25" customHeight="1" x14ac:dyDescent="0.2">
      <c r="B9" s="2" t="s">
        <v>15</v>
      </c>
      <c r="C9" s="17" t="s">
        <v>33</v>
      </c>
    </row>
    <row r="10" spans="2:3" ht="23.25" customHeight="1" x14ac:dyDescent="0.2">
      <c r="B10" s="2" t="s">
        <v>26</v>
      </c>
      <c r="C10" s="17" t="s">
        <v>32</v>
      </c>
    </row>
    <row r="11" spans="2:3" ht="15.75" customHeight="1" x14ac:dyDescent="0.2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Normal="100" workbookViewId="0">
      <selection activeCell="E20" sqref="E20"/>
    </sheetView>
  </sheetViews>
  <sheetFormatPr defaultRowHeight="13" x14ac:dyDescent="0.2"/>
  <cols>
    <col min="1" max="1" width="2.90625" customWidth="1"/>
    <col min="2" max="2" width="18.7265625" customWidth="1"/>
    <col min="3" max="3" width="19.26953125" customWidth="1"/>
    <col min="4" max="4" width="11.36328125" customWidth="1"/>
  </cols>
  <sheetData>
    <row r="2" spans="2:5" x14ac:dyDescent="0.2">
      <c r="B2" t="s">
        <v>20</v>
      </c>
    </row>
    <row r="4" spans="2:5" ht="22.5" customHeight="1" x14ac:dyDescent="0.2">
      <c r="B4" s="10"/>
      <c r="C4" s="7" t="s">
        <v>19</v>
      </c>
      <c r="D4" s="7" t="s">
        <v>21</v>
      </c>
    </row>
    <row r="5" spans="2:5" ht="22.5" customHeight="1" x14ac:dyDescent="0.2">
      <c r="B5" s="2" t="s">
        <v>3</v>
      </c>
      <c r="C5" s="28">
        <f>SUMIFS(助成金の使途!$F$5:$F$24,助成金の使途!$C$5:$C$24,$B5)</f>
        <v>172000</v>
      </c>
      <c r="D5" s="11">
        <f>IFERROR(C5/助成金の使途!$F$25,0)</f>
        <v>0.17199999999999999</v>
      </c>
    </row>
    <row r="6" spans="2:5" ht="22.5" customHeight="1" x14ac:dyDescent="0.2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3.5999999999999997E-2</v>
      </c>
      <c r="E6" s="30"/>
    </row>
    <row r="7" spans="2:5" ht="22.5" customHeight="1" x14ac:dyDescent="0.2">
      <c r="B7" s="2" t="s">
        <v>11</v>
      </c>
      <c r="C7" s="28">
        <f>SUMIFS(助成金の使途!$F$5:$F$24,助成金の使途!$C$5:$C$24,$B7)</f>
        <v>375000</v>
      </c>
      <c r="D7" s="11">
        <f>IFERROR(C7/助成金の使途!$F$25,0)</f>
        <v>0.375</v>
      </c>
    </row>
    <row r="8" spans="2:5" ht="22.5" customHeight="1" x14ac:dyDescent="0.2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6.2E-2</v>
      </c>
    </row>
    <row r="9" spans="2:5" ht="22.5" customHeight="1" x14ac:dyDescent="0.2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1.4999999999999999E-2</v>
      </c>
    </row>
    <row r="10" spans="2:5" ht="22.5" customHeight="1" x14ac:dyDescent="0.2">
      <c r="B10" s="2" t="s">
        <v>39</v>
      </c>
      <c r="C10" s="28">
        <f>SUMIFS(助成金の使途!$F$5:$F$24,助成金の使途!$C$5:$C$24,B10)</f>
        <v>330000</v>
      </c>
      <c r="D10" s="11">
        <f>IFERROR(C10/助成金の使途!$F$25,0)</f>
        <v>0.33</v>
      </c>
    </row>
    <row r="11" spans="2:5" ht="22.5" customHeight="1" x14ac:dyDescent="0.2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5" ht="22.5" customHeight="1" thickBot="1" x14ac:dyDescent="0.25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0.01</v>
      </c>
    </row>
    <row r="13" spans="2:5" ht="22.5" customHeight="1" thickTop="1" x14ac:dyDescent="0.2">
      <c r="B13" s="3" t="s">
        <v>17</v>
      </c>
      <c r="C13" s="28">
        <f>SUM(C5:C12)</f>
        <v>1000000</v>
      </c>
      <c r="D13" s="16">
        <f>SUM(D5:D12)</f>
        <v>1</v>
      </c>
    </row>
  </sheetData>
  <phoneticPr fontId="1"/>
  <pageMargins left="0.7" right="0.7" top="0.75" bottom="0.75" header="0.3" footer="0.3"/>
  <pageSetup paperSize="9" scale="76" orientation="portrait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8ef0a713334e31b11a0e834ad78591 xmlns="0b63cc78-11a4-41d5-a165-47fef4627f29">
      <Terms xmlns="http://schemas.microsoft.com/office/infopath/2007/PartnerControls"/>
    </b28ef0a713334e31b11a0e834ad78591>
    <Organization xmlns="0b63cc78-11a4-41d5-a165-47fef4627f29" xsi:nil="true"/>
    <mail xmlns="0b63cc78-11a4-41d5-a165-47fef4627f29" xsi:nil="true"/>
    <Administrator xmlns="0b63cc78-11a4-41d5-a165-47fef4627f29">
      <UserInfo>
        <DisplayName/>
        <AccountId xsi:nil="true"/>
        <AccountType/>
      </UserInfo>
    </Administrator>
    <YesNo5 xmlns="0b63cc78-11a4-41d5-a165-47fef4627f29">はい</YesNo5>
    <Comment1 xmlns="0b63cc78-11a4-41d5-a165-47fef4627f29" xsi:nil="true"/>
    <YesNo1 xmlns="0b63cc78-11a4-41d5-a165-47fef4627f29">はい</YesNo1>
    <ConfidentialDoc xmlns="0b63cc78-11a4-41d5-a165-47fef4627f29" xsi:nil="true"/>
    <TaxCatchAll xmlns="0b63cc78-11a4-41d5-a165-47fef4627f29" xsi:nil="true"/>
    <StoragePeriod xmlns="0b63cc78-11a4-41d5-a165-47fef4627f29" xsi:nil="true"/>
    <kanri_busyo xmlns="0b63cc78-11a4-41d5-a165-47fef4627f29" xsi:nil="true"/>
    <YearMonth xmlns="0b63cc78-11a4-41d5-a165-47fef4627f29" xsi:nil="true"/>
    <Tags xmlns="0b63cc78-11a4-41d5-a165-47fef4627f29" xsi:nil="true"/>
    <Year xmlns="0b63cc78-11a4-41d5-a165-47fef4627f29" xsi:nil="true"/>
    <StatusS xmlns="0b63cc78-11a4-41d5-a165-47fef4627f29" xsi:nil="true"/>
    <lcf76f155ced4ddcb4097134ff3c332f xmlns="8691abe7-392a-4df8-ac0d-8531a4d01e3f">
      <Terms xmlns="http://schemas.microsoft.com/office/infopath/2007/PartnerControls"/>
    </lcf76f155ced4ddcb4097134ff3c332f>
    <YesNo2 xmlns="0b63cc78-11a4-41d5-a165-47fef4627f29">はい</YesNo2>
    <DocumentStatus xmlns="0b63cc78-11a4-41d5-a165-47fef4627f29" xsi:nil="true"/>
    <CategoryS1 xmlns="0b63cc78-11a4-41d5-a165-47fef4627f29" xsi:nil="true"/>
    <YesNo3 xmlns="0b63cc78-11a4-41d5-a165-47fef4627f29">はい</YesNo3>
    <YesNo4 xmlns="0b63cc78-11a4-41d5-a165-47fef4627f29">はい</YesNo4>
    <TaxKeywordTaxHTField xmlns="0b63cc78-11a4-41d5-a165-47fef4627f29">
      <Terms xmlns="http://schemas.microsoft.com/office/infopath/2007/PartnerControls"/>
    </TaxKeywordTaxHTField>
    <_Flow_SignoffStatus xmlns="8691abe7-392a-4df8-ac0d-8531a4d01e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部署ドキュメント" ma:contentTypeID="0x01010067AC77F083C6964693882254E0F60B1700D3749F3143CA824599AB622E7C1618F8" ma:contentTypeVersion="309" ma:contentTypeDescription="新しいドキュメントを作成します。" ma:contentTypeScope="" ma:versionID="bd4d54272f9691a3bd832504aa33f23a">
  <xsd:schema xmlns:xsd="http://www.w3.org/2001/XMLSchema" xmlns:xs="http://www.w3.org/2001/XMLSchema" xmlns:p="http://schemas.microsoft.com/office/2006/metadata/properties" xmlns:ns2="0b63cc78-11a4-41d5-a165-47fef4627f29" xmlns:ns3="892d04e5-a66a-403e-88ee-f26285063742" xmlns:ns4="8691abe7-392a-4df8-ac0d-8531a4d01e3f" targetNamespace="http://schemas.microsoft.com/office/2006/metadata/properties" ma:root="true" ma:fieldsID="75f49511eae69c049b580d03f62de845" ns2:_="" ns3:_="" ns4:_="">
    <xsd:import namespace="0b63cc78-11a4-41d5-a165-47fef4627f29"/>
    <xsd:import namespace="892d04e5-a66a-403e-88ee-f26285063742"/>
    <xsd:import namespace="8691abe7-392a-4df8-ac0d-8531a4d01e3f"/>
    <xsd:element name="properties">
      <xsd:complexType>
        <xsd:sequence>
          <xsd:element name="documentManagement">
            <xsd:complexType>
              <xsd:all>
                <xsd:element ref="ns2:Comment1" minOccurs="0"/>
                <xsd:element ref="ns2:DocumentStatus" minOccurs="0"/>
                <xsd:element ref="ns2:Year" minOccurs="0"/>
                <xsd:element ref="ns2:YearMonth" minOccurs="0"/>
                <xsd:element ref="ns2:CategoryS1" minOccurs="0"/>
                <xsd:element ref="ns2:Organization" minOccurs="0"/>
                <xsd:element ref="ns2:ConfidentialDoc" minOccurs="0"/>
                <xsd:element ref="ns2:StoragePeriod" minOccurs="0"/>
                <xsd:element ref="ns2:kanri_busyo" minOccurs="0"/>
                <xsd:element ref="ns2:Administrator" minOccurs="0"/>
                <xsd:element ref="ns2:YesNo1" minOccurs="0"/>
                <xsd:element ref="ns2:YesNo2" minOccurs="0"/>
                <xsd:element ref="ns2:YesNo3" minOccurs="0"/>
                <xsd:element ref="ns2:YesNo4" minOccurs="0"/>
                <xsd:element ref="ns2:YesNo5" minOccurs="0"/>
                <xsd:element ref="ns2:TaxCatchAll" minOccurs="0"/>
                <xsd:element ref="ns2:TaxCatchAllLabel" minOccurs="0"/>
                <xsd:element ref="ns2:b28ef0a713334e31b11a0e834ad78591" minOccurs="0"/>
                <xsd:element ref="ns2:TaxKeywordTaxHTField" minOccurs="0"/>
                <xsd:element ref="ns2:Tags" minOccurs="0"/>
                <xsd:element ref="ns2:mail" minOccurs="0"/>
                <xsd:element ref="ns2:StatusS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cc78-11a4-41d5-a165-47fef4627f29" elementFormDefault="qualified">
    <xsd:import namespace="http://schemas.microsoft.com/office/2006/documentManagement/types"/>
    <xsd:import namespace="http://schemas.microsoft.com/office/infopath/2007/PartnerControls"/>
    <xsd:element name="Comment1" ma:index="1" nillable="true" ma:displayName="コメント" ma:internalName="Comment1" ma:readOnly="false">
      <xsd:simpleType>
        <xsd:restriction base="dms:Note">
          <xsd:maxLength value="255"/>
        </xsd:restriction>
      </xsd:simpleType>
    </xsd:element>
    <xsd:element name="DocumentStatus" ma:index="3" nillable="true" ma:displayName="文書の状態" ma:format="Dropdown" ma:internalName="DocumentStatus" ma:readOnly="false">
      <xsd:simpleType>
        <xsd:restriction base="dms:Choice">
          <xsd:enumeration value="作成中"/>
          <xsd:enumeration value="点検中"/>
          <xsd:enumeration value="完成"/>
          <xsd:enumeration value="運用中"/>
          <xsd:enumeration value="利用停止"/>
        </xsd:restriction>
      </xsd:simpleType>
    </xsd:element>
    <xsd:element name="Year" ma:index="4" nillable="true" ma:displayName="年度" ma:format="Dropdown" ma:internalName="Year" ma:readOnly="false">
      <xsd:simpleType>
        <xsd:restriction base="dms:Choice">
          <xsd:enumeration value="2017年度"/>
          <xsd:enumeration value="2018年度"/>
          <xsd:enumeration value="2019年度"/>
          <xsd:enumeration value="2020年度"/>
          <xsd:enumeration value="2021年度"/>
          <xsd:enumeration value="2022年度"/>
          <xsd:enumeration value="2023年度"/>
          <xsd:enumeration value="2024年度"/>
          <xsd:enumeration value="2025年度"/>
          <xsd:enumeration value="2026年度"/>
        </xsd:restriction>
      </xsd:simpleType>
    </xsd:element>
    <xsd:element name="YearMonth" ma:index="5" nillable="true" ma:displayName="年月度" ma:format="Dropdown" ma:internalName="YearMonth" ma:readOnly="false">
      <xsd:simpleType>
        <xsd:restriction base="dms:Choice">
          <xsd:enumeration value="2017年4月"/>
          <xsd:enumeration value="2017年5月"/>
          <xsd:enumeration value="2017年6月"/>
          <xsd:enumeration value="2017年7月"/>
          <xsd:enumeration value="2017年8月"/>
          <xsd:enumeration value="2017年9月"/>
          <xsd:enumeration value="2017年10月"/>
          <xsd:enumeration value="2017年11月"/>
          <xsd:enumeration value="2017年12月"/>
          <xsd:enumeration value="2018年1月"/>
          <xsd:enumeration value="2018年2月"/>
          <xsd:enumeration value="2018年3月"/>
          <xsd:enumeration value="2018年4月"/>
          <xsd:enumeration value="2018年5月"/>
          <xsd:enumeration value="2018年6月"/>
          <xsd:enumeration value="2018年7月"/>
          <xsd:enumeration value="2018年8月"/>
          <xsd:enumeration value="2018年9月"/>
          <xsd:enumeration value="2018年10月"/>
          <xsd:enumeration value="2018年11月"/>
          <xsd:enumeration value="2018年12月"/>
          <xsd:enumeration value="2019年1月"/>
          <xsd:enumeration value="2019年2月"/>
          <xsd:enumeration value="2019年3月"/>
          <xsd:enumeration value="2019年4月"/>
          <xsd:enumeration value="2019年5月"/>
          <xsd:enumeration value="2019年6月"/>
          <xsd:enumeration value="2019年7月"/>
          <xsd:enumeration value="2019年8月"/>
          <xsd:enumeration value="2019年9月"/>
          <xsd:enumeration value="2019年10月"/>
          <xsd:enumeration value="2019年11月"/>
          <xsd:enumeration value="2019年12月"/>
          <xsd:enumeration value="2020年1月"/>
          <xsd:enumeration value="2020年2月"/>
          <xsd:enumeration value="2020年3月"/>
          <xsd:enumeration value="2020年4月"/>
          <xsd:enumeration value="2020年5月"/>
          <xsd:enumeration value="2020年6月"/>
          <xsd:enumeration value="2020年7月"/>
          <xsd:enumeration value="2020年8月"/>
          <xsd:enumeration value="2020年9月"/>
          <xsd:enumeration value="2020年10月"/>
          <xsd:enumeration value="2020年11月"/>
          <xsd:enumeration value="2020年12月"/>
          <xsd:enumeration value="2021年1月"/>
          <xsd:enumeration value="2021年2月"/>
          <xsd:enumeration value="2021年3月"/>
          <xsd:enumeration value="2021年4月"/>
          <xsd:enumeration value="2021年5月"/>
          <xsd:enumeration value="2021年6月"/>
          <xsd:enumeration value="2021年7月"/>
          <xsd:enumeration value="2021年8月"/>
          <xsd:enumeration value="2021年9月"/>
          <xsd:enumeration value="2021年10月"/>
          <xsd:enumeration value="2021年11月"/>
          <xsd:enumeration value="2021年12月"/>
          <xsd:enumeration value="2022年1月"/>
          <xsd:enumeration value="2022年2月"/>
          <xsd:enumeration value="2022年3月"/>
          <xsd:enumeration value="2022年4月"/>
          <xsd:enumeration value="2022年5月"/>
          <xsd:enumeration value="2022年6月"/>
          <xsd:enumeration value="2022年7月"/>
          <xsd:enumeration value="2022年8月"/>
          <xsd:enumeration value="2022年9月"/>
          <xsd:enumeration value="2022年10月"/>
          <xsd:enumeration value="2022年11月"/>
          <xsd:enumeration value="2022年12月"/>
          <xsd:enumeration value="2023年1月"/>
          <xsd:enumeration value="2023年2月"/>
          <xsd:enumeration value="2023年3月"/>
          <xsd:enumeration value="2023年4月"/>
          <xsd:enumeration value="2023年5月"/>
          <xsd:enumeration value="2023年6月"/>
          <xsd:enumeration value="2023年7月"/>
          <xsd:enumeration value="2023年8月"/>
          <xsd:enumeration value="2023年9月"/>
          <xsd:enumeration value="2023年10月"/>
          <xsd:enumeration value="2023年11月"/>
          <xsd:enumeration value="2023年12月"/>
          <xsd:enumeration value="2024年1月"/>
          <xsd:enumeration value="2024年2月"/>
          <xsd:enumeration value="2024年3月"/>
          <xsd:enumeration value="2024年4月"/>
          <xsd:enumeration value="2024年5月"/>
          <xsd:enumeration value="2024年6月"/>
          <xsd:enumeration value="2024年7月"/>
          <xsd:enumeration value="2024年8月"/>
          <xsd:enumeration value="2024年9月"/>
          <xsd:enumeration value="2024年10月"/>
          <xsd:enumeration value="2024年11月"/>
          <xsd:enumeration value="2024年12月"/>
          <xsd:enumeration value="2025年1月"/>
          <xsd:enumeration value="2025年2月"/>
          <xsd:enumeration value="2025年3月"/>
          <xsd:enumeration value="2025年4月"/>
          <xsd:enumeration value="2025年5月"/>
          <xsd:enumeration value="2025年6月"/>
          <xsd:enumeration value="2025年7月"/>
          <xsd:enumeration value="2025年8月"/>
          <xsd:enumeration value="2025年9月"/>
          <xsd:enumeration value="2025年10月"/>
          <xsd:enumeration value="2025年11月"/>
          <xsd:enumeration value="2025年12月"/>
          <xsd:enumeration value="2026年1月"/>
          <xsd:enumeration value="2026年2月"/>
          <xsd:enumeration value="2026年3月"/>
          <xsd:enumeration value="2026年4月"/>
          <xsd:enumeration value="2026年5月"/>
          <xsd:enumeration value="2026年6月"/>
          <xsd:enumeration value="2026年7月"/>
          <xsd:enumeration value="2026年8月"/>
          <xsd:enumeration value="2026年9月"/>
          <xsd:enumeration value="2026年10月"/>
          <xsd:enumeration value="2026年11月"/>
          <xsd:enumeration value="2026年12月"/>
          <xsd:enumeration value="2027年1月"/>
          <xsd:enumeration value="2027年2月"/>
          <xsd:enumeration value="2027年3月"/>
        </xsd:restriction>
      </xsd:simpleType>
    </xsd:element>
    <xsd:element name="CategoryS1" ma:index="6" nillable="true" ma:displayName="文書種別" ma:format="Dropdown" ma:internalName="CategoryS1" ma:readOnly="false">
      <xsd:simpleType>
        <xsd:restriction base="dms:Choice">
          <xsd:enumeration value="会議資料"/>
          <xsd:enumeration value="運営資料"/>
          <xsd:enumeration value="マニュアル"/>
        </xsd:restriction>
      </xsd:simpleType>
    </xsd:element>
    <xsd:element name="Organization" ma:index="7" nillable="true" ma:displayName="部門" ma:format="Dropdown" ma:internalName="Organization" ma:readOnly="false">
      <xsd:simpleType>
        <xsd:restriction base="dms:Choice">
          <xsd:enumeration value="#選択肢1"/>
          <xsd:enumeration value="#選択肢2"/>
          <xsd:enumeration value="#選択肢3"/>
        </xsd:restriction>
      </xsd:simpleType>
    </xsd:element>
    <xsd:element name="ConfidentialDoc" ma:index="8" nillable="true" ma:displayName="部外秘情報" ma:format="Dropdown" ma:internalName="ConfidentialDoc" ma:readOnly="false">
      <xsd:simpleType>
        <xsd:restriction base="dms:Choice">
          <xsd:enumeration value="部外秘情報"/>
        </xsd:restriction>
      </xsd:simpleType>
    </xsd:element>
    <xsd:element name="StoragePeriod" ma:index="9" nillable="true" ma:displayName="文書の保存年限" ma:format="Dropdown" ma:internalName="StoragePeriod" ma:readOnly="false">
      <xsd:simpleType>
        <xsd:restriction base="dms:Choice">
          <xsd:enumeration value="1年"/>
          <xsd:enumeration value="3年"/>
          <xsd:enumeration value="5年"/>
          <xsd:enumeration value="10年"/>
          <xsd:enumeration value="永年"/>
          <xsd:enumeration value="管理対象外"/>
        </xsd:restriction>
      </xsd:simpleType>
    </xsd:element>
    <xsd:element name="kanri_busyo" ma:index="10" nillable="true" ma:displayName="管理部署" ma:internalName="kanri_busyo" ma:readOnly="false">
      <xsd:simpleType>
        <xsd:restriction base="dms:Text"/>
      </xsd:simpleType>
    </xsd:element>
    <xsd:element name="Administrator" ma:index="11" nillable="true" ma:displayName="管理担当者" ma:SharePointGroup="0" ma:internalName="Administr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sNo1" ma:index="13" nillable="true" ma:displayName="区分1" ma:default="はい" ma:format="Dropdown" ma:internalName="YesNo1" ma:readOnly="false">
      <xsd:simpleType>
        <xsd:restriction base="dms:Choice">
          <xsd:enumeration value="はい"/>
          <xsd:enumeration value="いいえ"/>
        </xsd:restriction>
      </xsd:simpleType>
    </xsd:element>
    <xsd:element name="YesNo2" ma:index="14" nillable="true" ma:displayName="区分2" ma:default="はい" ma:format="Dropdown" ma:internalName="YesNo2" ma:readOnly="false">
      <xsd:simpleType>
        <xsd:restriction base="dms:Choice">
          <xsd:enumeration value="はい"/>
          <xsd:enumeration value="いいえ"/>
        </xsd:restriction>
      </xsd:simpleType>
    </xsd:element>
    <xsd:element name="YesNo3" ma:index="15" nillable="true" ma:displayName="区分3" ma:default="はい" ma:format="Dropdown" ma:internalName="YesNo3" ma:readOnly="false">
      <xsd:simpleType>
        <xsd:restriction base="dms:Choice">
          <xsd:enumeration value="はい"/>
          <xsd:enumeration value="いいえ"/>
        </xsd:restriction>
      </xsd:simpleType>
    </xsd:element>
    <xsd:element name="YesNo4" ma:index="16" nillable="true" ma:displayName="区分4" ma:default="はい" ma:format="Dropdown" ma:internalName="YesNo4" ma:readOnly="false">
      <xsd:simpleType>
        <xsd:restriction base="dms:Choice">
          <xsd:enumeration value="はい"/>
          <xsd:enumeration value="いいえ"/>
        </xsd:restriction>
      </xsd:simpleType>
    </xsd:element>
    <xsd:element name="YesNo5" ma:index="17" nillable="true" ma:displayName="区分5" ma:default="はい" ma:format="Dropdown" ma:internalName="YesNo5" ma:readOnly="false">
      <xsd:simpleType>
        <xsd:restriction base="dms:Choice">
          <xsd:enumeration value="はい"/>
          <xsd:enumeration value="いいえ"/>
        </xsd:restriction>
      </xsd:simpleType>
    </xsd:element>
    <xsd:element name="TaxCatchAll" ma:index="19" nillable="true" ma:displayName="Taxonomy Catch All Column" ma:hidden="true" ma:list="{cb6ad502-6600-4f06-8e4b-07b4f9c70b7c}" ma:internalName="TaxCatchAll" ma:showField="CatchAllData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cb6ad502-6600-4f06-8e4b-07b4f9c70b7c}" ma:internalName="TaxCatchAllLabel" ma:readOnly="true" ma:showField="CatchAllDataLabel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8ef0a713334e31b11a0e834ad78591" ma:index="27" nillable="true" ma:taxonomy="true" ma:internalName="b28ef0a713334e31b11a0e834ad78591" ma:taxonomyFieldName="TeamSet0" ma:displayName="文書分類" ma:readOnly="false" ma:default="" ma:fieldId="{b28ef0a7-1333-4e31-b11a-0e834ad78591}" ma:sspId="bc27e074-7aae-45a2-aa7f-db395e1d7e9a" ma:termSetId="889133a5-7618-4341-87e8-de3aeecbee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8" nillable="true" ma:taxonomy="true" ma:internalName="TaxKeywordTaxHTField" ma:taxonomyFieldName="TaxKeyword" ma:displayName="キーワード" ma:readOnly="false" ma:fieldId="{23f27201-bee3-471e-b2e7-b64fd8b7ca38}" ma:taxonomyMulti="true" ma:sspId="bc27e074-7aae-45a2-aa7f-db395e1d7e9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gs" ma:index="29" nillable="true" ma:displayName="タグ" ma:internalName="Tag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選択肢 #1 を入力してください"/>
                    <xsd:enumeration value="選択肢 #2 を入力してください"/>
                    <xsd:enumeration value="選択肢 #3 を入力してください"/>
                  </xsd:restriction>
                </xsd:simpleType>
              </xsd:element>
            </xsd:sequence>
          </xsd:extension>
        </xsd:complexContent>
      </xsd:complexType>
    </xsd:element>
    <xsd:element name="mail" ma:index="30" nillable="true" ma:displayName="メールアドレス" ma:internalName="mail" ma:readOnly="false">
      <xsd:simpleType>
        <xsd:restriction base="dms:Text"/>
      </xsd:simpleType>
    </xsd:element>
    <xsd:element name="StatusS" ma:index="31" nillable="true" ma:displayName="Status" ma:decimals="0" ma:internalName="StatusS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d04e5-a66a-403e-88ee-f26285063742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1abe7-392a-4df8-ac0d-8531a4d01e3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画像タグ" ma:readOnly="false" ma:fieldId="{5cf76f15-5ced-4ddc-b409-7134ff3c332f}" ma:taxonomyMulti="true" ma:sspId="bc27e074-7aae-45a2-aa7f-db395e1d7e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43" nillable="true" ma:displayName="承認の状態" ma:internalName="_x627f__x8a8d__x306e__x72b6__x614b_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コンテンツ タイプ"/>
        <xsd:element ref="dc:title" minOccurs="0" maxOccurs="1" ma:index="1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D0C4D-08A4-4FCF-8CA8-4CD1ED46856C}">
  <ds:schemaRefs>
    <ds:schemaRef ds:uri="http://schemas.microsoft.com/office/2006/metadata/properties"/>
    <ds:schemaRef ds:uri="http://schemas.microsoft.com/office/infopath/2007/PartnerControls"/>
    <ds:schemaRef ds:uri="0b63cc78-11a4-41d5-a165-47fef4627f29"/>
    <ds:schemaRef ds:uri="8691abe7-392a-4df8-ac0d-8531a4d01e3f"/>
  </ds:schemaRefs>
</ds:datastoreItem>
</file>

<file path=customXml/itemProps2.xml><?xml version="1.0" encoding="utf-8"?>
<ds:datastoreItem xmlns:ds="http://schemas.openxmlformats.org/officeDocument/2006/customXml" ds:itemID="{16FCF307-4DFA-4113-8568-C5F728E650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8015B-14FC-4A90-ACD3-56FCC8584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助成金の使途</vt:lpstr>
      <vt:lpstr>費目の内容</vt:lpstr>
      <vt:lpstr>構成比</vt:lpstr>
      <vt:lpstr>構成比!Print_Area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宮﨑　達郎</cp:lastModifiedBy>
  <cp:lastPrinted>2021-08-11T06:38:45Z</cp:lastPrinted>
  <dcterms:created xsi:type="dcterms:W3CDTF">2019-04-17T06:28:48Z</dcterms:created>
  <dcterms:modified xsi:type="dcterms:W3CDTF">2024-07-01T01:57:30Z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0x01010067AC77F083C6964693882254E0F60B1700D3749F3143CA824599AB622E7C1618F8</vt:lpwstr>
  </property>
  <property fmtid="{D5CDD505-2E9C-101B-9397-08002B2CF9AE}" pid="3" name="TaxKeyword">
    <vt:lpwstr/>
  </property>
  <property fmtid="{D5CDD505-2E9C-101B-9397-08002B2CF9AE}" pid="4" name="TeamSet0">
    <vt:lpwstr/>
  </property>
</Properties>
</file>