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アークプリント\Desktop\2019.3ﾃﾞｰﾀﾌﾞｯｸ\HP\"/>
    </mc:Choice>
  </mc:AlternateContent>
  <bookViews>
    <workbookView xWindow="600" yWindow="45" windowWidth="14985" windowHeight="12225"/>
  </bookViews>
  <sheets>
    <sheet name="防災（特別区）" sheetId="3" r:id="rId1"/>
    <sheet name="防災（多摩地域）" sheetId="5" r:id="rId2"/>
    <sheet name="防災（２）" sheetId="6" r:id="rId3"/>
    <sheet name="地域危険度（特別区）" sheetId="7" r:id="rId4"/>
    <sheet name="地域危険度（多摩地域）" sheetId="8" r:id="rId5"/>
    <sheet name="住宅耐震助成（特別区）" sheetId="1" r:id="rId6"/>
    <sheet name="住宅耐震助成（多摩地域）" sheetId="2" r:id="rId7"/>
    <sheet name="犯罪・交通事故発生件数" sheetId="4" r:id="rId8"/>
  </sheets>
  <definedNames>
    <definedName name="_xlnm.Print_Area" localSheetId="2">'防災（２）'!$A$1:$O$39</definedName>
    <definedName name="_xlnm.Print_Area" localSheetId="0">'防災（特別区）'!$A$1:$L$41</definedName>
  </definedNames>
  <calcPr calcId="152511"/>
</workbook>
</file>

<file path=xl/calcChain.xml><?xml version="1.0" encoding="utf-8"?>
<calcChain xmlns="http://schemas.openxmlformats.org/spreadsheetml/2006/main">
  <c r="H34" i="8" l="1"/>
  <c r="G34" i="8"/>
  <c r="H29" i="7"/>
  <c r="G29" i="7"/>
  <c r="L28" i="7"/>
  <c r="L27" i="7"/>
  <c r="L26" i="7"/>
  <c r="L25" i="7"/>
  <c r="L24" i="7"/>
  <c r="L23" i="7"/>
  <c r="L22" i="7"/>
  <c r="L21" i="7"/>
  <c r="L20" i="7"/>
  <c r="L19" i="7"/>
  <c r="L18" i="7"/>
  <c r="L17" i="7"/>
  <c r="L16" i="7"/>
  <c r="L15" i="7"/>
  <c r="L14" i="7"/>
  <c r="L13" i="7"/>
  <c r="L12" i="7"/>
  <c r="L11" i="7"/>
  <c r="L10" i="7"/>
  <c r="L9" i="7"/>
  <c r="L8" i="7"/>
  <c r="L7" i="7"/>
  <c r="L6" i="7"/>
  <c r="K28" i="7"/>
  <c r="K27" i="7"/>
  <c r="K26" i="7"/>
  <c r="K25" i="7"/>
  <c r="K24" i="7"/>
  <c r="K23" i="7"/>
  <c r="K22" i="7"/>
  <c r="K21" i="7"/>
  <c r="K20" i="7"/>
  <c r="K19" i="7"/>
  <c r="K18" i="7"/>
  <c r="K17" i="7"/>
  <c r="K16" i="7"/>
  <c r="K15" i="7"/>
  <c r="K14" i="7"/>
  <c r="K13" i="7"/>
  <c r="K12" i="7"/>
  <c r="K11" i="7"/>
  <c r="K10" i="7"/>
  <c r="K9" i="7"/>
  <c r="K8" i="7"/>
  <c r="K7" i="7"/>
  <c r="K6" i="7"/>
  <c r="J34" i="8"/>
  <c r="I34" i="8"/>
  <c r="L34" i="8"/>
  <c r="F34" i="8"/>
  <c r="E34" i="8"/>
  <c r="D34" i="8"/>
  <c r="C34" i="8"/>
  <c r="B34" i="8"/>
  <c r="L33" i="8"/>
  <c r="K33" i="8"/>
  <c r="L32" i="8"/>
  <c r="K32" i="8"/>
  <c r="L31" i="8"/>
  <c r="K31" i="8"/>
  <c r="L30" i="8"/>
  <c r="K30" i="8"/>
  <c r="L29" i="8"/>
  <c r="K29" i="8"/>
  <c r="L28" i="8"/>
  <c r="K28" i="8"/>
  <c r="L27" i="8"/>
  <c r="K27" i="8"/>
  <c r="L26" i="8"/>
  <c r="K26" i="8"/>
  <c r="L25" i="8"/>
  <c r="K25" i="8"/>
  <c r="L24" i="8"/>
  <c r="K24" i="8"/>
  <c r="L23" i="8"/>
  <c r="K23" i="8"/>
  <c r="L22" i="8"/>
  <c r="K22" i="8"/>
  <c r="L21" i="8"/>
  <c r="K21" i="8"/>
  <c r="L20" i="8"/>
  <c r="K20" i="8"/>
  <c r="L19" i="8"/>
  <c r="K19" i="8"/>
  <c r="L18" i="8"/>
  <c r="K18" i="8"/>
  <c r="L17" i="8"/>
  <c r="K17" i="8"/>
  <c r="L16" i="8"/>
  <c r="K16" i="8"/>
  <c r="L15" i="8"/>
  <c r="K15" i="8"/>
  <c r="L14" i="8"/>
  <c r="K14" i="8"/>
  <c r="L13" i="8"/>
  <c r="K13" i="8"/>
  <c r="L12" i="8"/>
  <c r="K12" i="8"/>
  <c r="L11" i="8"/>
  <c r="K11" i="8"/>
  <c r="L10" i="8"/>
  <c r="K10" i="8"/>
  <c r="L9" i="8"/>
  <c r="K9" i="8"/>
  <c r="L8" i="8"/>
  <c r="K8" i="8"/>
  <c r="L7" i="8"/>
  <c r="K7" i="8"/>
  <c r="L6" i="8"/>
  <c r="K6" i="8"/>
  <c r="J29" i="7"/>
  <c r="I29" i="7"/>
  <c r="F29" i="7"/>
  <c r="E29" i="7"/>
  <c r="D29" i="7"/>
  <c r="C29" i="7"/>
  <c r="B29" i="7"/>
  <c r="L29" i="7"/>
  <c r="K34" i="8"/>
  <c r="K29" i="7"/>
</calcChain>
</file>

<file path=xl/sharedStrings.xml><?xml version="1.0" encoding="utf-8"?>
<sst xmlns="http://schemas.openxmlformats.org/spreadsheetml/2006/main" count="1218" uniqueCount="295">
  <si>
    <t>千代田区</t>
    <phoneticPr fontId="3"/>
  </si>
  <si>
    <t>中央区</t>
    <phoneticPr fontId="3"/>
  </si>
  <si>
    <t>○</t>
    <phoneticPr fontId="3"/>
  </si>
  <si>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</si>
  <si>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</si>
  <si>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</si>
  <si>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</si>
  <si>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</si>
  <si>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</si>
  <si>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</si>
  <si>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</si>
  <si>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</si>
  <si>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</si>
  <si>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</si>
  <si>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</si>
  <si>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</si>
  <si>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</si>
  <si>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</si>
  <si>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</si>
  <si>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</si>
  <si>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</si>
  <si>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</si>
  <si>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</si>
  <si>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</si>
  <si>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</si>
  <si>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</si>
  <si>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</si>
  <si>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</si>
  <si>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</si>
  <si>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</si>
  <si>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</si>
  <si>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</si>
  <si>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</si>
  <si>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</si>
  <si>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</si>
  <si>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</si>
  <si>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</si>
  <si>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</si>
  <si>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</si>
  <si>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</si>
  <si>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</si>
  <si>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</si>
  <si>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</si>
  <si>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</si>
  <si>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</si>
  <si>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</si>
  <si>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</si>
  <si>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</si>
  <si>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</si>
  <si>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rPh sb="0" eb="1">
      <t>ニシ</t>
    </rPh>
    <rPh sb="1" eb="3">
      <t>トウキョウ</t>
    </rPh>
    <rPh sb="3" eb="4">
      <t>シ</t>
    </rPh>
    <phoneticPr fontId="3"/>
  </si>
  <si>
    <t>刑法犯</t>
    <rPh sb="0" eb="3">
      <t>ケイホウハン</t>
    </rPh>
    <phoneticPr fontId="3"/>
  </si>
  <si>
    <t>認知件数</t>
    <rPh sb="0" eb="2">
      <t>ニンチ</t>
    </rPh>
    <rPh sb="2" eb="4">
      <t>ケンスウ</t>
    </rPh>
    <phoneticPr fontId="0"/>
  </si>
  <si>
    <t>検挙件数</t>
    <rPh sb="0" eb="2">
      <t>ケンキョ</t>
    </rPh>
    <rPh sb="2" eb="4">
      <t>ケンスウ</t>
    </rPh>
    <phoneticPr fontId="3"/>
  </si>
  <si>
    <t>検挙人員</t>
    <rPh sb="0" eb="2">
      <t>ケンキョ</t>
    </rPh>
    <rPh sb="2" eb="4">
      <t>ジンイン</t>
    </rPh>
    <phoneticPr fontId="3"/>
  </si>
  <si>
    <t>発生件数</t>
    <rPh sb="0" eb="2">
      <t>ハッセイ</t>
    </rPh>
    <rPh sb="2" eb="4">
      <t>ケンスウ</t>
    </rPh>
    <phoneticPr fontId="3"/>
  </si>
  <si>
    <t>死者</t>
    <rPh sb="0" eb="2">
      <t>シシャ</t>
    </rPh>
    <phoneticPr fontId="3"/>
  </si>
  <si>
    <t>消防団員数</t>
    <rPh sb="0" eb="3">
      <t>ショウボウダン</t>
    </rPh>
    <rPh sb="3" eb="4">
      <t>イン</t>
    </rPh>
    <rPh sb="4" eb="5">
      <t>スウ</t>
    </rPh>
    <phoneticPr fontId="3"/>
  </si>
  <si>
    <t>定員</t>
    <rPh sb="0" eb="2">
      <t>テイイン</t>
    </rPh>
    <phoneticPr fontId="3"/>
  </si>
  <si>
    <t>現員</t>
    <rPh sb="0" eb="2">
      <t>ゲンイン</t>
    </rPh>
    <phoneticPr fontId="3"/>
  </si>
  <si>
    <t>防災基本条例</t>
    <rPh sb="0" eb="2">
      <t>ボウサイ</t>
    </rPh>
    <rPh sb="2" eb="4">
      <t>キホン</t>
    </rPh>
    <rPh sb="4" eb="6">
      <t>ジョウレイ</t>
    </rPh>
    <phoneticPr fontId="3"/>
  </si>
  <si>
    <t>名称　</t>
    <rPh sb="0" eb="2">
      <t>メイショウ</t>
    </rPh>
    <phoneticPr fontId="3"/>
  </si>
  <si>
    <t>制定</t>
    <rPh sb="0" eb="2">
      <t>セイテイ</t>
    </rPh>
    <phoneticPr fontId="3"/>
  </si>
  <si>
    <t>千代田区災害対策基本条例</t>
    <rPh sb="0" eb="4">
      <t>チヨダク</t>
    </rPh>
    <rPh sb="4" eb="6">
      <t>サイガイ</t>
    </rPh>
    <rPh sb="6" eb="8">
      <t>タイサク</t>
    </rPh>
    <rPh sb="8" eb="10">
      <t>キホン</t>
    </rPh>
    <rPh sb="10" eb="12">
      <t>ジョウレイ</t>
    </rPh>
    <phoneticPr fontId="3"/>
  </si>
  <si>
    <t>新宿区民の安全・安心の推進に関する条例</t>
    <rPh sb="0" eb="2">
      <t>シンジュク</t>
    </rPh>
    <rPh sb="2" eb="4">
      <t>クミン</t>
    </rPh>
    <rPh sb="5" eb="7">
      <t>アンゼン</t>
    </rPh>
    <rPh sb="8" eb="10">
      <t>アンシン</t>
    </rPh>
    <rPh sb="11" eb="13">
      <t>スイシン</t>
    </rPh>
    <rPh sb="14" eb="15">
      <t>カン</t>
    </rPh>
    <rPh sb="17" eb="19">
      <t>ジョウレイ</t>
    </rPh>
    <phoneticPr fontId="3"/>
  </si>
  <si>
    <t>文京区防災対策条例</t>
    <rPh sb="0" eb="3">
      <t>ブンキョウク</t>
    </rPh>
    <rPh sb="3" eb="5">
      <t>ボウサイ</t>
    </rPh>
    <rPh sb="5" eb="7">
      <t>タイサク</t>
    </rPh>
    <rPh sb="7" eb="9">
      <t>ジョウレイ</t>
    </rPh>
    <phoneticPr fontId="3"/>
  </si>
  <si>
    <t>世田谷区災害対策条例</t>
    <rPh sb="0" eb="4">
      <t>セタガヤク</t>
    </rPh>
    <rPh sb="4" eb="6">
      <t>サイガイ</t>
    </rPh>
    <rPh sb="6" eb="8">
      <t>タイサク</t>
    </rPh>
    <rPh sb="8" eb="10">
      <t>ジョウレイ</t>
    </rPh>
    <phoneticPr fontId="3"/>
  </si>
  <si>
    <t>渋谷区震災対策総合条例</t>
    <rPh sb="0" eb="3">
      <t>シブヤク</t>
    </rPh>
    <rPh sb="3" eb="5">
      <t>シンサイ</t>
    </rPh>
    <rPh sb="5" eb="7">
      <t>タイサク</t>
    </rPh>
    <rPh sb="7" eb="9">
      <t>ソウゴウ</t>
    </rPh>
    <rPh sb="9" eb="11">
      <t>ジョウレイ</t>
    </rPh>
    <phoneticPr fontId="3"/>
  </si>
  <si>
    <t>杉並区防災対策条例</t>
    <rPh sb="0" eb="3">
      <t>スギナミク</t>
    </rPh>
    <rPh sb="3" eb="5">
      <t>ボウサイ</t>
    </rPh>
    <rPh sb="5" eb="7">
      <t>タイサク</t>
    </rPh>
    <rPh sb="7" eb="9">
      <t>ジョウレイ</t>
    </rPh>
    <phoneticPr fontId="3"/>
  </si>
  <si>
    <t>荒川区災害対策基本条例</t>
    <rPh sb="0" eb="3">
      <t>アラカワク</t>
    </rPh>
    <rPh sb="3" eb="5">
      <t>サイガイ</t>
    </rPh>
    <rPh sb="5" eb="7">
      <t>タイサク</t>
    </rPh>
    <rPh sb="7" eb="9">
      <t>キホン</t>
    </rPh>
    <rPh sb="9" eb="11">
      <t>ジョウレイ</t>
    </rPh>
    <phoneticPr fontId="3"/>
  </si>
  <si>
    <t>東京都板橋区防災基本条例</t>
    <rPh sb="0" eb="2">
      <t>トウキョウ</t>
    </rPh>
    <rPh sb="2" eb="3">
      <t>ト</t>
    </rPh>
    <rPh sb="3" eb="6">
      <t>イタバシク</t>
    </rPh>
    <rPh sb="6" eb="8">
      <t>ボウサイ</t>
    </rPh>
    <rPh sb="8" eb="10">
      <t>キホン</t>
    </rPh>
    <rPh sb="10" eb="12">
      <t>ジョウレイ</t>
    </rPh>
    <phoneticPr fontId="3"/>
  </si>
  <si>
    <t>練馬区災害対策条例</t>
    <rPh sb="0" eb="3">
      <t>ネリマク</t>
    </rPh>
    <rPh sb="3" eb="5">
      <t>サイガイ</t>
    </rPh>
    <rPh sb="5" eb="7">
      <t>タイサク</t>
    </rPh>
    <rPh sb="7" eb="9">
      <t>ジョウレイ</t>
    </rPh>
    <phoneticPr fontId="3"/>
  </si>
  <si>
    <t>足立区災害対策条例</t>
    <rPh sb="0" eb="3">
      <t>アダチク</t>
    </rPh>
    <rPh sb="3" eb="5">
      <t>サイガイ</t>
    </rPh>
    <rPh sb="5" eb="7">
      <t>タイサク</t>
    </rPh>
    <rPh sb="7" eb="9">
      <t>ジョウレイ</t>
    </rPh>
    <phoneticPr fontId="3"/>
  </si>
  <si>
    <t>葛飾区災害対策条例</t>
    <rPh sb="0" eb="3">
      <t>カツシカク</t>
    </rPh>
    <rPh sb="3" eb="5">
      <t>サイガイ</t>
    </rPh>
    <rPh sb="5" eb="7">
      <t>タイサク</t>
    </rPh>
    <rPh sb="7" eb="9">
      <t>ジョウレイ</t>
    </rPh>
    <phoneticPr fontId="3"/>
  </si>
  <si>
    <t>火災発生件数</t>
    <rPh sb="0" eb="2">
      <t>カサイ</t>
    </rPh>
    <rPh sb="2" eb="4">
      <t>ハッセイ</t>
    </rPh>
    <rPh sb="4" eb="6">
      <t>ケンスウ</t>
    </rPh>
    <phoneticPr fontId="3"/>
  </si>
  <si>
    <t>交通事故</t>
    <rPh sb="0" eb="2">
      <t>コウツウ</t>
    </rPh>
    <rPh sb="2" eb="4">
      <t>ジコ</t>
    </rPh>
    <phoneticPr fontId="3"/>
  </si>
  <si>
    <t>刑法犯・交通事故発生件数</t>
    <rPh sb="0" eb="3">
      <t>ケイホウハン</t>
    </rPh>
    <rPh sb="4" eb="6">
      <t>コウツウ</t>
    </rPh>
    <rPh sb="6" eb="8">
      <t>ジコ</t>
    </rPh>
    <rPh sb="8" eb="10">
      <t>ハッセイ</t>
    </rPh>
    <rPh sb="10" eb="12">
      <t>ケンスウ</t>
    </rPh>
    <phoneticPr fontId="3"/>
  </si>
  <si>
    <t>出所：</t>
    <rPh sb="0" eb="2">
      <t>シュッショ</t>
    </rPh>
    <phoneticPr fontId="3"/>
  </si>
  <si>
    <t>自殺死亡率</t>
    <rPh sb="0" eb="2">
      <t>ジサツ</t>
    </rPh>
    <rPh sb="2" eb="5">
      <t>シボウリツ</t>
    </rPh>
    <phoneticPr fontId="3"/>
  </si>
  <si>
    <t>実数</t>
    <rPh sb="0" eb="2">
      <t>ジッスウ</t>
    </rPh>
    <phoneticPr fontId="3"/>
  </si>
  <si>
    <t>重傷者</t>
    <rPh sb="0" eb="3">
      <t>ジュウショウシャ</t>
    </rPh>
    <phoneticPr fontId="3"/>
  </si>
  <si>
    <t>軽傷者</t>
    <rPh sb="0" eb="2">
      <t>ケイショウ</t>
    </rPh>
    <rPh sb="2" eb="3">
      <t>シャ</t>
    </rPh>
    <phoneticPr fontId="3"/>
  </si>
  <si>
    <t>-</t>
    <phoneticPr fontId="3"/>
  </si>
  <si>
    <t>人／10万人</t>
    <rPh sb="0" eb="1">
      <t>ニン</t>
    </rPh>
    <rPh sb="4" eb="5">
      <t>マン</t>
    </rPh>
    <rPh sb="5" eb="6">
      <t>ニン</t>
    </rPh>
    <phoneticPr fontId="3"/>
  </si>
  <si>
    <t>自治体</t>
    <rPh sb="0" eb="3">
      <t>ジチタイ</t>
    </rPh>
    <phoneticPr fontId="3"/>
  </si>
  <si>
    <t>民間団体等</t>
    <rPh sb="0" eb="2">
      <t>ミンカン</t>
    </rPh>
    <rPh sb="2" eb="5">
      <t>ダンタイナド</t>
    </rPh>
    <phoneticPr fontId="3"/>
  </si>
  <si>
    <t>地域名称</t>
    <rPh sb="0" eb="2">
      <t>チイキ</t>
    </rPh>
    <rPh sb="2" eb="4">
      <t>メイショウ</t>
    </rPh>
    <phoneticPr fontId="3"/>
  </si>
  <si>
    <t>関係区</t>
    <rPh sb="0" eb="2">
      <t>カンケイ</t>
    </rPh>
    <rPh sb="2" eb="3">
      <t>ク</t>
    </rPh>
    <phoneticPr fontId="3"/>
  </si>
  <si>
    <t>大森中</t>
    <rPh sb="0" eb="2">
      <t>オオモリ</t>
    </rPh>
    <rPh sb="2" eb="3">
      <t>ナカ</t>
    </rPh>
    <phoneticPr fontId="3"/>
  </si>
  <si>
    <t>西蒲田</t>
    <rPh sb="0" eb="1">
      <t>ニシ</t>
    </rPh>
    <rPh sb="1" eb="3">
      <t>カマタ</t>
    </rPh>
    <phoneticPr fontId="3"/>
  </si>
  <si>
    <t>羽田</t>
    <rPh sb="0" eb="2">
      <t>ハネダ</t>
    </rPh>
    <phoneticPr fontId="3"/>
  </si>
  <si>
    <t>林試の森周辺・荏原</t>
    <rPh sb="0" eb="1">
      <t>ハヤシ</t>
    </rPh>
    <rPh sb="1" eb="2">
      <t>ココロ</t>
    </rPh>
    <rPh sb="3" eb="4">
      <t>モリ</t>
    </rPh>
    <rPh sb="4" eb="6">
      <t>シュウヘン</t>
    </rPh>
    <rPh sb="7" eb="9">
      <t>エバラ</t>
    </rPh>
    <phoneticPr fontId="3"/>
  </si>
  <si>
    <t>世田谷区役所周辺・三宿・太子堂</t>
    <rPh sb="0" eb="6">
      <t>セタガヤクヤクショ</t>
    </rPh>
    <rPh sb="6" eb="8">
      <t>シュウヘン</t>
    </rPh>
    <rPh sb="9" eb="11">
      <t>ミシュク</t>
    </rPh>
    <rPh sb="12" eb="15">
      <t>タイシドウ</t>
    </rPh>
    <phoneticPr fontId="3"/>
  </si>
  <si>
    <t>北沢</t>
    <rPh sb="0" eb="2">
      <t>キタザワ</t>
    </rPh>
    <phoneticPr fontId="3"/>
  </si>
  <si>
    <t>阿佐ヶ谷・高円寺周辺</t>
    <rPh sb="0" eb="4">
      <t>アサガヤ</t>
    </rPh>
    <rPh sb="5" eb="8">
      <t>コウエンジ</t>
    </rPh>
    <rPh sb="8" eb="10">
      <t>シュウヘン</t>
    </rPh>
    <phoneticPr fontId="3"/>
  </si>
  <si>
    <t>大和町・野方</t>
    <rPh sb="0" eb="3">
      <t>ヤマトマチ</t>
    </rPh>
    <rPh sb="4" eb="5">
      <t>ノ</t>
    </rPh>
    <rPh sb="5" eb="6">
      <t>カタ</t>
    </rPh>
    <phoneticPr fontId="3"/>
  </si>
  <si>
    <t>南長崎・長崎・落合</t>
    <rPh sb="0" eb="1">
      <t>ミナミ</t>
    </rPh>
    <rPh sb="1" eb="3">
      <t>ナガサキ</t>
    </rPh>
    <rPh sb="4" eb="6">
      <t>ナガサキ</t>
    </rPh>
    <rPh sb="7" eb="9">
      <t>オチアイ</t>
    </rPh>
    <phoneticPr fontId="3"/>
  </si>
  <si>
    <t>東池袋・大塚</t>
    <rPh sb="0" eb="3">
      <t>ヒガシイケブクロ</t>
    </rPh>
    <rPh sb="4" eb="6">
      <t>オオツカ</t>
    </rPh>
    <phoneticPr fontId="3"/>
  </si>
  <si>
    <t>池袋西・池袋北・滝野川</t>
    <rPh sb="0" eb="2">
      <t>イケブクロ</t>
    </rPh>
    <rPh sb="2" eb="3">
      <t>ニシ</t>
    </rPh>
    <rPh sb="4" eb="6">
      <t>イケブクロ</t>
    </rPh>
    <rPh sb="6" eb="7">
      <t>キタ</t>
    </rPh>
    <rPh sb="8" eb="11">
      <t>タキノガワ</t>
    </rPh>
    <phoneticPr fontId="3"/>
  </si>
  <si>
    <t>大谷口周辺</t>
    <rPh sb="0" eb="2">
      <t>オオタニ</t>
    </rPh>
    <rPh sb="2" eb="3">
      <t>クチ</t>
    </rPh>
    <rPh sb="3" eb="5">
      <t>シュウヘン</t>
    </rPh>
    <phoneticPr fontId="3"/>
  </si>
  <si>
    <t>千駄木・向丘・谷中</t>
    <rPh sb="0" eb="3">
      <t>センダギ</t>
    </rPh>
    <rPh sb="4" eb="6">
      <t>ムコウガオカ</t>
    </rPh>
    <rPh sb="7" eb="9">
      <t>ヤナカ</t>
    </rPh>
    <phoneticPr fontId="3"/>
  </si>
  <si>
    <t>面積（ha）</t>
    <rPh sb="0" eb="2">
      <t>メンセキ</t>
    </rPh>
    <phoneticPr fontId="3"/>
  </si>
  <si>
    <t>大田区</t>
    <rPh sb="0" eb="3">
      <t>オオ</t>
    </rPh>
    <phoneticPr fontId="3"/>
  </si>
  <si>
    <t>品川区・目黒区・大田区</t>
    <rPh sb="0" eb="3">
      <t>シナ</t>
    </rPh>
    <rPh sb="4" eb="7">
      <t>メ</t>
    </rPh>
    <rPh sb="8" eb="11">
      <t>オオ</t>
    </rPh>
    <phoneticPr fontId="3"/>
  </si>
  <si>
    <t>世田谷区</t>
    <rPh sb="0" eb="4">
      <t>セ</t>
    </rPh>
    <phoneticPr fontId="3"/>
  </si>
  <si>
    <t>世田谷区・渋谷区</t>
    <rPh sb="0" eb="4">
      <t>セ</t>
    </rPh>
    <rPh sb="5" eb="8">
      <t>シブ</t>
    </rPh>
    <phoneticPr fontId="3"/>
  </si>
  <si>
    <t>新宿区・渋谷区・中野区・杉並区</t>
    <rPh sb="0" eb="3">
      <t>シン</t>
    </rPh>
    <rPh sb="4" eb="7">
      <t>シブ</t>
    </rPh>
    <rPh sb="8" eb="11">
      <t>ナカ</t>
    </rPh>
    <rPh sb="12" eb="15">
      <t>ス</t>
    </rPh>
    <phoneticPr fontId="3"/>
  </si>
  <si>
    <t>杉並区・中野区</t>
    <rPh sb="0" eb="3">
      <t>ス</t>
    </rPh>
    <rPh sb="4" eb="7">
      <t>ナカ</t>
    </rPh>
    <phoneticPr fontId="3"/>
  </si>
  <si>
    <t>中野区・杉並区</t>
    <rPh sb="0" eb="3">
      <t>ナカ</t>
    </rPh>
    <rPh sb="4" eb="7">
      <t>ス</t>
    </rPh>
    <phoneticPr fontId="3"/>
  </si>
  <si>
    <t>新宿区・豊島区</t>
    <rPh sb="0" eb="3">
      <t>シン</t>
    </rPh>
    <rPh sb="4" eb="7">
      <t>トシ</t>
    </rPh>
    <phoneticPr fontId="3"/>
  </si>
  <si>
    <t>文京区・豊島区</t>
    <rPh sb="0" eb="3">
      <t>ブ</t>
    </rPh>
    <rPh sb="4" eb="7">
      <t>トシ</t>
    </rPh>
    <phoneticPr fontId="3"/>
  </si>
  <si>
    <t>豊島区・北区・板橋区</t>
    <rPh sb="0" eb="3">
      <t>トシ</t>
    </rPh>
    <rPh sb="4" eb="6">
      <t>キ</t>
    </rPh>
    <rPh sb="7" eb="10">
      <t>イ</t>
    </rPh>
    <phoneticPr fontId="3"/>
  </si>
  <si>
    <t>豊島区・板橋区・練馬区</t>
    <rPh sb="0" eb="3">
      <t>トシ</t>
    </rPh>
    <rPh sb="4" eb="7">
      <t>イ</t>
    </rPh>
    <rPh sb="8" eb="11">
      <t>ネ</t>
    </rPh>
    <phoneticPr fontId="3"/>
  </si>
  <si>
    <t>文京区・台東区・荒川区</t>
    <rPh sb="0" eb="3">
      <t>ブ</t>
    </rPh>
    <rPh sb="4" eb="7">
      <t>タ</t>
    </rPh>
    <rPh sb="8" eb="11">
      <t>アラ</t>
    </rPh>
    <phoneticPr fontId="3"/>
  </si>
  <si>
    <t>建築面積ベース</t>
    <rPh sb="0" eb="2">
      <t>ケンチク</t>
    </rPh>
    <rPh sb="2" eb="4">
      <t>メンセキ</t>
    </rPh>
    <phoneticPr fontId="3"/>
  </si>
  <si>
    <t>延べ面積ベース</t>
    <rPh sb="0" eb="1">
      <t>ノ</t>
    </rPh>
    <rPh sb="2" eb="4">
      <t>メンセキ</t>
    </rPh>
    <phoneticPr fontId="3"/>
  </si>
  <si>
    <t>不燃化率％</t>
    <rPh sb="0" eb="3">
      <t>フネンカ</t>
    </rPh>
    <rPh sb="3" eb="4">
      <t>リツ</t>
    </rPh>
    <phoneticPr fontId="3"/>
  </si>
  <si>
    <t>医療救護所数</t>
    <rPh sb="0" eb="2">
      <t>イリョウ</t>
    </rPh>
    <rPh sb="2" eb="4">
      <t>キュウゴ</t>
    </rPh>
    <rPh sb="4" eb="5">
      <t>トコロ</t>
    </rPh>
    <rPh sb="5" eb="6">
      <t>カズ</t>
    </rPh>
    <phoneticPr fontId="3"/>
  </si>
  <si>
    <t>社会福祉施設の二次避難所数</t>
    <rPh sb="7" eb="9">
      <t>ニジ</t>
    </rPh>
    <rPh sb="9" eb="12">
      <t>ヒナンショ</t>
    </rPh>
    <rPh sb="12" eb="13">
      <t>カズ</t>
    </rPh>
    <phoneticPr fontId="3"/>
  </si>
  <si>
    <t>概ね500人以上が収容された避難所、または被災現場に開設</t>
    <rPh sb="0" eb="1">
      <t>オオム</t>
    </rPh>
    <rPh sb="5" eb="8">
      <t>ニンイジョウ</t>
    </rPh>
    <rPh sb="9" eb="11">
      <t>シュウヨウ</t>
    </rPh>
    <rPh sb="14" eb="17">
      <t>ヒナンジョ</t>
    </rPh>
    <rPh sb="21" eb="23">
      <t>ヒサイ</t>
    </rPh>
    <rPh sb="23" eb="25">
      <t>ゲンバ</t>
    </rPh>
    <rPh sb="26" eb="28">
      <t>カイセツ</t>
    </rPh>
    <phoneticPr fontId="3"/>
  </si>
  <si>
    <t>災害時要援護者対策</t>
    <rPh sb="0" eb="2">
      <t>サイガイ</t>
    </rPh>
    <rPh sb="2" eb="3">
      <t>ジ</t>
    </rPh>
    <rPh sb="3" eb="4">
      <t>ヨウ</t>
    </rPh>
    <rPh sb="4" eb="6">
      <t>エンゴ</t>
    </rPh>
    <rPh sb="6" eb="7">
      <t>シャ</t>
    </rPh>
    <rPh sb="7" eb="9">
      <t>タイサク</t>
    </rPh>
    <phoneticPr fontId="3"/>
  </si>
  <si>
    <t>災害時要援護者数</t>
    <rPh sb="7" eb="8">
      <t>カズ</t>
    </rPh>
    <phoneticPr fontId="3"/>
  </si>
  <si>
    <t>把握方法</t>
    <rPh sb="0" eb="2">
      <t>ハアク</t>
    </rPh>
    <rPh sb="2" eb="4">
      <t>ホウホウ</t>
    </rPh>
    <phoneticPr fontId="3"/>
  </si>
  <si>
    <t>手上げ</t>
    <rPh sb="0" eb="1">
      <t>テ</t>
    </rPh>
    <rPh sb="1" eb="2">
      <t>ア</t>
    </rPh>
    <phoneticPr fontId="3"/>
  </si>
  <si>
    <t>共有</t>
    <rPh sb="0" eb="2">
      <t>キョウユウ</t>
    </rPh>
    <phoneticPr fontId="3"/>
  </si>
  <si>
    <t>同意</t>
    <rPh sb="0" eb="2">
      <t>ドウイ</t>
    </rPh>
    <phoneticPr fontId="3"/>
  </si>
  <si>
    <t>手上げ</t>
    <phoneticPr fontId="3"/>
  </si>
  <si>
    <t>他は前頁に同じ</t>
    <rPh sb="0" eb="1">
      <t>ホカ</t>
    </rPh>
    <phoneticPr fontId="3"/>
  </si>
  <si>
    <t>千代田区</t>
    <phoneticPr fontId="3"/>
  </si>
  <si>
    <t>中央区</t>
    <phoneticPr fontId="3"/>
  </si>
  <si>
    <t>木造住宅密集地域</t>
    <rPh sb="0" eb="2">
      <t>モクゾウ</t>
    </rPh>
    <rPh sb="2" eb="4">
      <t>ジュウタク</t>
    </rPh>
    <rPh sb="4" eb="6">
      <t>ミッシュウ</t>
    </rPh>
    <rPh sb="6" eb="8">
      <t>チイキ</t>
    </rPh>
    <phoneticPr fontId="3"/>
  </si>
  <si>
    <t>防災（２）</t>
    <rPh sb="0" eb="2">
      <t>ボウサイ</t>
    </rPh>
    <phoneticPr fontId="3"/>
  </si>
  <si>
    <t>災害時応援協定</t>
    <rPh sb="0" eb="2">
      <t>サイガイ</t>
    </rPh>
    <rPh sb="2" eb="3">
      <t>トキ</t>
    </rPh>
    <rPh sb="3" eb="5">
      <t>オウエン</t>
    </rPh>
    <rPh sb="5" eb="7">
      <t>キョウテイ</t>
    </rPh>
    <phoneticPr fontId="3"/>
  </si>
  <si>
    <t>西ヶ原・巣鴨</t>
    <rPh sb="0" eb="3">
      <t>ニシガハラ</t>
    </rPh>
    <rPh sb="4" eb="6">
      <t>スガモ</t>
    </rPh>
    <phoneticPr fontId="3"/>
  </si>
  <si>
    <t>豊島区・北区</t>
    <rPh sb="0" eb="3">
      <t>トシ</t>
    </rPh>
    <rPh sb="4" eb="6">
      <t>キ</t>
    </rPh>
    <phoneticPr fontId="3"/>
  </si>
  <si>
    <t>十条・赤羽西</t>
    <rPh sb="0" eb="2">
      <t>ジュウジョウ</t>
    </rPh>
    <rPh sb="3" eb="5">
      <t>アカバネ</t>
    </rPh>
    <rPh sb="5" eb="6">
      <t>ニシ</t>
    </rPh>
    <phoneticPr fontId="3"/>
  </si>
  <si>
    <t>北区</t>
    <rPh sb="0" eb="2">
      <t>キ</t>
    </rPh>
    <phoneticPr fontId="3"/>
  </si>
  <si>
    <t>志茂</t>
    <rPh sb="0" eb="2">
      <t>シモ</t>
    </rPh>
    <phoneticPr fontId="3"/>
  </si>
  <si>
    <t>荒川</t>
    <rPh sb="0" eb="2">
      <t>アラカワ</t>
    </rPh>
    <phoneticPr fontId="3"/>
  </si>
  <si>
    <t>台東区・北区・荒川区</t>
    <rPh sb="0" eb="3">
      <t>タ</t>
    </rPh>
    <rPh sb="4" eb="6">
      <t>キ</t>
    </rPh>
    <rPh sb="7" eb="10">
      <t>アラ</t>
    </rPh>
    <phoneticPr fontId="3"/>
  </si>
  <si>
    <t>浅草北部</t>
    <rPh sb="0" eb="2">
      <t>アサクサ</t>
    </rPh>
    <rPh sb="2" eb="4">
      <t>ホクブ</t>
    </rPh>
    <phoneticPr fontId="3"/>
  </si>
  <si>
    <t>台東区</t>
    <rPh sb="0" eb="3">
      <t>タ</t>
    </rPh>
    <phoneticPr fontId="3"/>
  </si>
  <si>
    <t>千住</t>
    <rPh sb="0" eb="2">
      <t>センジュ</t>
    </rPh>
    <phoneticPr fontId="3"/>
  </si>
  <si>
    <t>足立区</t>
    <rPh sb="0" eb="3">
      <t>アダ</t>
    </rPh>
    <phoneticPr fontId="3"/>
  </si>
  <si>
    <t>西新井駅西口一帯</t>
    <rPh sb="0" eb="3">
      <t>ニシアライ</t>
    </rPh>
    <rPh sb="3" eb="4">
      <t>エキ</t>
    </rPh>
    <rPh sb="4" eb="6">
      <t>ニシグチ</t>
    </rPh>
    <rPh sb="6" eb="8">
      <t>イッタイ</t>
    </rPh>
    <phoneticPr fontId="3"/>
  </si>
  <si>
    <t>足立</t>
    <rPh sb="0" eb="2">
      <t>アダチ</t>
    </rPh>
    <phoneticPr fontId="3"/>
  </si>
  <si>
    <t>北砂</t>
    <rPh sb="0" eb="2">
      <t>キタスナ</t>
    </rPh>
    <phoneticPr fontId="3"/>
  </si>
  <si>
    <t>江東区</t>
    <rPh sb="0" eb="3">
      <t>コウ</t>
    </rPh>
    <phoneticPr fontId="3"/>
  </si>
  <si>
    <t>墨田区北部・亀戸</t>
    <rPh sb="0" eb="3">
      <t>スミ</t>
    </rPh>
    <rPh sb="3" eb="5">
      <t>ホクブ</t>
    </rPh>
    <rPh sb="6" eb="8">
      <t>カメイド</t>
    </rPh>
    <phoneticPr fontId="3"/>
  </si>
  <si>
    <t>墨田区・江東区</t>
    <rPh sb="0" eb="3">
      <t>スミ</t>
    </rPh>
    <rPh sb="4" eb="7">
      <t>コウ</t>
    </rPh>
    <phoneticPr fontId="3"/>
  </si>
  <si>
    <t>平井</t>
    <rPh sb="0" eb="2">
      <t>ヒライ</t>
    </rPh>
    <phoneticPr fontId="3"/>
  </si>
  <si>
    <t>江戸川区</t>
    <rPh sb="0" eb="4">
      <t>エ</t>
    </rPh>
    <phoneticPr fontId="3"/>
  </si>
  <si>
    <t>立石・四つ木・堀切</t>
    <rPh sb="0" eb="2">
      <t>タテイシ</t>
    </rPh>
    <rPh sb="3" eb="4">
      <t>ヨ</t>
    </rPh>
    <rPh sb="5" eb="6">
      <t>ギ</t>
    </rPh>
    <rPh sb="7" eb="9">
      <t>ホリキリ</t>
    </rPh>
    <phoneticPr fontId="3"/>
  </si>
  <si>
    <t>葛飾区</t>
    <rPh sb="0" eb="3">
      <t>カ</t>
    </rPh>
    <phoneticPr fontId="3"/>
  </si>
  <si>
    <t>松島・新小岩駅周辺</t>
    <rPh sb="0" eb="2">
      <t>マツシマ</t>
    </rPh>
    <rPh sb="3" eb="4">
      <t>シン</t>
    </rPh>
    <rPh sb="4" eb="7">
      <t>コイワエキ</t>
    </rPh>
    <rPh sb="7" eb="9">
      <t>シュウヘン</t>
    </rPh>
    <phoneticPr fontId="3"/>
  </si>
  <si>
    <t>葛飾区・江戸川区</t>
    <rPh sb="0" eb="3">
      <t>カ</t>
    </rPh>
    <rPh sb="4" eb="8">
      <t>エ</t>
    </rPh>
    <phoneticPr fontId="3"/>
  </si>
  <si>
    <t>南小岩・東松本</t>
    <rPh sb="0" eb="3">
      <t>ミナミコイワ</t>
    </rPh>
    <rPh sb="4" eb="5">
      <t>ヒガシ</t>
    </rPh>
    <rPh sb="5" eb="7">
      <t>マツモト</t>
    </rPh>
    <phoneticPr fontId="3"/>
  </si>
  <si>
    <t>約232</t>
    <rPh sb="0" eb="1">
      <t>ヤク</t>
    </rPh>
    <phoneticPr fontId="3"/>
  </si>
  <si>
    <t>約121</t>
    <phoneticPr fontId="3"/>
  </si>
  <si>
    <t>約50</t>
    <phoneticPr fontId="3"/>
  </si>
  <si>
    <t>約288</t>
    <phoneticPr fontId="3"/>
  </si>
  <si>
    <t>約134</t>
    <phoneticPr fontId="3"/>
  </si>
  <si>
    <t>約326</t>
    <phoneticPr fontId="3"/>
  </si>
  <si>
    <t>約273</t>
    <phoneticPr fontId="3"/>
  </si>
  <si>
    <t>約270</t>
    <phoneticPr fontId="3"/>
  </si>
  <si>
    <t>約233</t>
    <phoneticPr fontId="3"/>
  </si>
  <si>
    <t>約172</t>
    <phoneticPr fontId="3"/>
  </si>
  <si>
    <t>約239</t>
    <phoneticPr fontId="3"/>
  </si>
  <si>
    <t>約249</t>
    <phoneticPr fontId="3"/>
  </si>
  <si>
    <t>約212</t>
    <phoneticPr fontId="3"/>
  </si>
  <si>
    <t>約103</t>
    <phoneticPr fontId="3"/>
  </si>
  <si>
    <t>約227</t>
    <phoneticPr fontId="3"/>
  </si>
  <si>
    <t>約123</t>
    <phoneticPr fontId="3"/>
  </si>
  <si>
    <t>約591</t>
    <phoneticPr fontId="3"/>
  </si>
  <si>
    <t>約208</t>
    <phoneticPr fontId="3"/>
  </si>
  <si>
    <t>約168</t>
    <phoneticPr fontId="3"/>
  </si>
  <si>
    <t>約373</t>
    <phoneticPr fontId="3"/>
  </si>
  <si>
    <t>約63</t>
    <phoneticPr fontId="3"/>
  </si>
  <si>
    <t>約87</t>
    <phoneticPr fontId="3"/>
  </si>
  <si>
    <t>約514</t>
    <phoneticPr fontId="3"/>
  </si>
  <si>
    <t>約433</t>
    <phoneticPr fontId="3"/>
  </si>
  <si>
    <t>約135</t>
    <phoneticPr fontId="3"/>
  </si>
  <si>
    <t>約88</t>
    <phoneticPr fontId="3"/>
  </si>
  <si>
    <t>約78</t>
    <phoneticPr fontId="3"/>
  </si>
  <si>
    <t>南台・本町（渋）・西新宿</t>
    <rPh sb="0" eb="1">
      <t>ミナミ</t>
    </rPh>
    <rPh sb="1" eb="2">
      <t>ダイ</t>
    </rPh>
    <rPh sb="3" eb="5">
      <t>ホンマチ</t>
    </rPh>
    <rPh sb="6" eb="7">
      <t>シブ</t>
    </rPh>
    <rPh sb="9" eb="12">
      <t>ニシシンジュク</t>
    </rPh>
    <phoneticPr fontId="3"/>
  </si>
  <si>
    <t>防災基本条例は水昭仁「大規模災害に備える」『とうきょうの自治』No.71（2008年12月）、各自治体ホームページ</t>
    <rPh sb="0" eb="2">
      <t>ボウサイ</t>
    </rPh>
    <rPh sb="2" eb="4">
      <t>キホン</t>
    </rPh>
    <rPh sb="4" eb="6">
      <t>ジョウレイ</t>
    </rPh>
    <rPh sb="47" eb="48">
      <t>カク</t>
    </rPh>
    <rPh sb="48" eb="51">
      <t>ジチタイ</t>
    </rPh>
    <phoneticPr fontId="3"/>
  </si>
  <si>
    <t>約1,027</t>
    <phoneticPr fontId="3"/>
  </si>
  <si>
    <t>防災（１）（多摩地域）</t>
    <rPh sb="6" eb="8">
      <t>タマ</t>
    </rPh>
    <phoneticPr fontId="3"/>
  </si>
  <si>
    <t>２．防災（生活安全）</t>
    <rPh sb="2" eb="4">
      <t>ボウサイ</t>
    </rPh>
    <rPh sb="5" eb="7">
      <t>セイカツ</t>
    </rPh>
    <rPh sb="7" eb="9">
      <t>アンゼン</t>
    </rPh>
    <phoneticPr fontId="3"/>
  </si>
  <si>
    <t>防災（１）（特別区）</t>
  </si>
  <si>
    <t>豊島区防災対策基本条例</t>
    <phoneticPr fontId="3"/>
  </si>
  <si>
    <t>消防団員数は総務省消防庁ホームページ「あなたの街の消防団」</t>
    <rPh sb="0" eb="3">
      <t>ショウボウダン</t>
    </rPh>
    <rPh sb="3" eb="4">
      <t>イン</t>
    </rPh>
    <rPh sb="4" eb="5">
      <t>スウ</t>
    </rPh>
    <rPh sb="6" eb="9">
      <t>ソウムショウ</t>
    </rPh>
    <rPh sb="9" eb="12">
      <t>ショウボウチョウ</t>
    </rPh>
    <phoneticPr fontId="3"/>
  </si>
  <si>
    <t>港区防災対策基本条例</t>
    <phoneticPr fontId="3"/>
  </si>
  <si>
    <t>目黒区災害対策基本条例</t>
    <phoneticPr fontId="3"/>
  </si>
  <si>
    <t>耐震化事業等実施状況（特別区）</t>
    <rPh sb="0" eb="3">
      <t>タイシンカ</t>
    </rPh>
    <rPh sb="3" eb="5">
      <t>ジギョウ</t>
    </rPh>
    <rPh sb="5" eb="6">
      <t>ナド</t>
    </rPh>
    <rPh sb="6" eb="8">
      <t>ジッシ</t>
    </rPh>
    <rPh sb="8" eb="10">
      <t>ジョウキョウ</t>
    </rPh>
    <rPh sb="11" eb="13">
      <t>トクベツ</t>
    </rPh>
    <rPh sb="13" eb="14">
      <t>ク</t>
    </rPh>
    <phoneticPr fontId="3"/>
  </si>
  <si>
    <t>特定緊急輸送道路沿道助成</t>
    <rPh sb="0" eb="2">
      <t>トクテイ</t>
    </rPh>
    <rPh sb="2" eb="4">
      <t>キンキュウ</t>
    </rPh>
    <rPh sb="4" eb="6">
      <t>ユソウ</t>
    </rPh>
    <rPh sb="6" eb="8">
      <t>ドウロ</t>
    </rPh>
    <rPh sb="8" eb="10">
      <t>エンドウ</t>
    </rPh>
    <rPh sb="10" eb="12">
      <t>ジョセイ</t>
    </rPh>
    <phoneticPr fontId="3"/>
  </si>
  <si>
    <t>緊急輸送道路沿道助成</t>
    <rPh sb="0" eb="2">
      <t>キンキュウ</t>
    </rPh>
    <rPh sb="2" eb="4">
      <t>ユソウ</t>
    </rPh>
    <rPh sb="4" eb="6">
      <t>ドウロ</t>
    </rPh>
    <rPh sb="6" eb="8">
      <t>エンドウ</t>
    </rPh>
    <rPh sb="8" eb="10">
      <t>ジョセイ</t>
    </rPh>
    <phoneticPr fontId="3"/>
  </si>
  <si>
    <t>診断</t>
    <rPh sb="0" eb="2">
      <t>シンダン</t>
    </rPh>
    <phoneticPr fontId="3"/>
  </si>
  <si>
    <t>改修</t>
    <rPh sb="0" eb="2">
      <t>カイシュウ</t>
    </rPh>
    <phoneticPr fontId="3"/>
  </si>
  <si>
    <t>木造助成</t>
    <rPh sb="0" eb="2">
      <t>モクゾウ</t>
    </rPh>
    <rPh sb="2" eb="4">
      <t>ジョセイ</t>
    </rPh>
    <phoneticPr fontId="3"/>
  </si>
  <si>
    <t>建替</t>
    <rPh sb="0" eb="2">
      <t>タテカ</t>
    </rPh>
    <phoneticPr fontId="3"/>
  </si>
  <si>
    <t>アドバイザー</t>
    <phoneticPr fontId="3"/>
  </si>
  <si>
    <t>マンション助成</t>
    <rPh sb="5" eb="7">
      <t>ジョセイ</t>
    </rPh>
    <phoneticPr fontId="3"/>
  </si>
  <si>
    <t>シェルター助成</t>
    <rPh sb="5" eb="7">
      <t>ジョセイ</t>
    </rPh>
    <phoneticPr fontId="3"/>
  </si>
  <si>
    <t>○</t>
    <phoneticPr fontId="3"/>
  </si>
  <si>
    <t>△</t>
    <phoneticPr fontId="3"/>
  </si>
  <si>
    <t>耐震化事業等実施状況（多摩地域）</t>
    <rPh sb="0" eb="3">
      <t>タイシンカ</t>
    </rPh>
    <rPh sb="3" eb="5">
      <t>ジギョウ</t>
    </rPh>
    <rPh sb="5" eb="6">
      <t>ナド</t>
    </rPh>
    <rPh sb="6" eb="8">
      <t>ジッシ</t>
    </rPh>
    <rPh sb="8" eb="10">
      <t>ジョウキョウ</t>
    </rPh>
    <rPh sb="11" eb="13">
      <t>タマ</t>
    </rPh>
    <rPh sb="13" eb="15">
      <t>チイキ</t>
    </rPh>
    <phoneticPr fontId="3"/>
  </si>
  <si>
    <t>出所：前頁に同じ</t>
    <rPh sb="0" eb="2">
      <t>シュッショ</t>
    </rPh>
    <rPh sb="3" eb="4">
      <t>ゼン</t>
    </rPh>
    <rPh sb="4" eb="5">
      <t>ページ</t>
    </rPh>
    <rPh sb="6" eb="7">
      <t>オナ</t>
    </rPh>
    <phoneticPr fontId="3"/>
  </si>
  <si>
    <t>災害時応援協定数</t>
    <rPh sb="0" eb="2">
      <t>サイガイ</t>
    </rPh>
    <rPh sb="2" eb="3">
      <t>トキ</t>
    </rPh>
    <rPh sb="3" eb="5">
      <t>オウエン</t>
    </rPh>
    <rPh sb="5" eb="7">
      <t>キョウテイ</t>
    </rPh>
    <rPh sb="7" eb="8">
      <t>スウ</t>
    </rPh>
    <phoneticPr fontId="3"/>
  </si>
  <si>
    <t>10（被害状況におじて設置）</t>
    <rPh sb="3" eb="5">
      <t>ヒガイ</t>
    </rPh>
    <rPh sb="5" eb="7">
      <t>ジョウキョウ</t>
    </rPh>
    <rPh sb="11" eb="13">
      <t>セッチ</t>
    </rPh>
    <phoneticPr fontId="3"/>
  </si>
  <si>
    <t>逆手上げ</t>
    <rPh sb="0" eb="2">
      <t>ギャクテ</t>
    </rPh>
    <rPh sb="2" eb="3">
      <t>ア</t>
    </rPh>
    <phoneticPr fontId="3"/>
  </si>
  <si>
    <t>手上げ・共有</t>
    <rPh sb="0" eb="1">
      <t>テ</t>
    </rPh>
    <rPh sb="1" eb="2">
      <t>ア</t>
    </rPh>
    <rPh sb="4" eb="6">
      <t>キョウユウ</t>
    </rPh>
    <phoneticPr fontId="3"/>
  </si>
  <si>
    <t>手上げ・同意</t>
    <rPh sb="0" eb="1">
      <t>テ</t>
    </rPh>
    <rPh sb="1" eb="2">
      <t>ア</t>
    </rPh>
    <rPh sb="4" eb="6">
      <t>ドウイ</t>
    </rPh>
    <rPh sb="5" eb="6">
      <t>キョウドウ</t>
    </rPh>
    <phoneticPr fontId="3"/>
  </si>
  <si>
    <t>手上げ・同意・共有</t>
    <rPh sb="7" eb="9">
      <t>キョウユウ</t>
    </rPh>
    <phoneticPr fontId="3"/>
  </si>
  <si>
    <t>同意・共有</t>
    <rPh sb="0" eb="2">
      <t>ドウイ</t>
    </rPh>
    <rPh sb="3" eb="5">
      <t>キョウユウ</t>
    </rPh>
    <phoneticPr fontId="3"/>
  </si>
  <si>
    <t>手上げ・同意</t>
    <phoneticPr fontId="3"/>
  </si>
  <si>
    <t>手上げ・共有</t>
    <rPh sb="4" eb="6">
      <t>キョウユウ</t>
    </rPh>
    <phoneticPr fontId="3"/>
  </si>
  <si>
    <t>手上げ・同意</t>
    <rPh sb="0" eb="1">
      <t>テ</t>
    </rPh>
    <rPh sb="1" eb="2">
      <t>ア</t>
    </rPh>
    <rPh sb="4" eb="6">
      <t>ドウイ</t>
    </rPh>
    <phoneticPr fontId="3"/>
  </si>
  <si>
    <t>市区町村</t>
    <rPh sb="0" eb="1">
      <t>シ</t>
    </rPh>
    <rPh sb="1" eb="2">
      <t>ク</t>
    </rPh>
    <rPh sb="2" eb="3">
      <t>チョウ</t>
    </rPh>
    <rPh sb="3" eb="4">
      <t>ソン</t>
    </rPh>
    <phoneticPr fontId="10"/>
  </si>
  <si>
    <t>建物倒壊
危険度</t>
    <rPh sb="0" eb="2">
      <t>タテモノ</t>
    </rPh>
    <rPh sb="2" eb="4">
      <t>トウカイ</t>
    </rPh>
    <rPh sb="5" eb="8">
      <t>キケンド</t>
    </rPh>
    <phoneticPr fontId="10"/>
  </si>
  <si>
    <t>火災危険度</t>
    <rPh sb="0" eb="2">
      <t>カサイ</t>
    </rPh>
    <rPh sb="2" eb="5">
      <t>キケンド</t>
    </rPh>
    <phoneticPr fontId="10"/>
  </si>
  <si>
    <t>総合危険度</t>
    <rPh sb="0" eb="2">
      <t>ソウゴウ</t>
    </rPh>
    <rPh sb="2" eb="5">
      <t>キケンド</t>
    </rPh>
    <phoneticPr fontId="10"/>
  </si>
  <si>
    <t>全町丁に占める割合</t>
    <rPh sb="0" eb="3">
      <t>ゼンチョウチョウ</t>
    </rPh>
    <rPh sb="4" eb="5">
      <t>シ</t>
    </rPh>
    <rPh sb="7" eb="9">
      <t>ワリアイ</t>
    </rPh>
    <phoneticPr fontId="11"/>
  </si>
  <si>
    <t>町丁目数</t>
    <rPh sb="0" eb="4">
      <t>チョウチョウモクスウ</t>
    </rPh>
    <phoneticPr fontId="11"/>
  </si>
  <si>
    <t>危険度ランク</t>
    <rPh sb="0" eb="3">
      <t>キケンド</t>
    </rPh>
    <phoneticPr fontId="11"/>
  </si>
  <si>
    <t>4,5</t>
    <phoneticPr fontId="11"/>
  </si>
  <si>
    <t>千代田区</t>
  </si>
  <si>
    <t>中央区</t>
  </si>
  <si>
    <t>区部計</t>
    <rPh sb="0" eb="2">
      <t>クブ</t>
    </rPh>
    <rPh sb="2" eb="3">
      <t>ケイ</t>
    </rPh>
    <phoneticPr fontId="11"/>
  </si>
  <si>
    <t>危険度３以上の丁目</t>
    <rPh sb="0" eb="3">
      <t>キケンド</t>
    </rPh>
    <rPh sb="4" eb="6">
      <t>イジョウ</t>
    </rPh>
    <rPh sb="7" eb="9">
      <t>チョウモク</t>
    </rPh>
    <phoneticPr fontId="11"/>
  </si>
  <si>
    <t>西東京市</t>
  </si>
  <si>
    <t>瑞穂町</t>
  </si>
  <si>
    <t>日の出町</t>
  </si>
  <si>
    <t>地域危険度（特別区）</t>
    <rPh sb="0" eb="2">
      <t>チイキ</t>
    </rPh>
    <rPh sb="2" eb="5">
      <t>キケンド</t>
    </rPh>
    <rPh sb="6" eb="8">
      <t>トクベツ</t>
    </rPh>
    <rPh sb="8" eb="9">
      <t>ク</t>
    </rPh>
    <phoneticPr fontId="3"/>
  </si>
  <si>
    <t>地域危険度（多摩地域）</t>
    <rPh sb="0" eb="2">
      <t>チイキ</t>
    </rPh>
    <rPh sb="2" eb="5">
      <t>キケンド</t>
    </rPh>
    <rPh sb="6" eb="8">
      <t>タマ</t>
    </rPh>
    <rPh sb="8" eb="10">
      <t>チイキ</t>
    </rPh>
    <phoneticPr fontId="3"/>
  </si>
  <si>
    <t>2012年</t>
    <rPh sb="4" eb="5">
      <t>ネン</t>
    </rPh>
    <phoneticPr fontId="3"/>
  </si>
  <si>
    <t>品川区災害対策基本条例</t>
    <phoneticPr fontId="3"/>
  </si>
  <si>
    <t>墨田区地域防災基本条例</t>
    <phoneticPr fontId="3"/>
  </si>
  <si>
    <t>墨田区災害復興基本条例</t>
  </si>
  <si>
    <r>
      <t>201</t>
    </r>
    <r>
      <rPr>
        <sz val="10"/>
        <rFont val="ＭＳ Ｐゴシック"/>
        <family val="3"/>
        <charset val="128"/>
      </rPr>
      <t>3</t>
    </r>
    <r>
      <rPr>
        <sz val="10"/>
        <rFont val="ＭＳ Ｐゴシック"/>
        <family val="3"/>
        <charset val="128"/>
      </rPr>
      <t>年4月1日現在</t>
    </r>
    <rPh sb="8" eb="9">
      <t>ニチ</t>
    </rPh>
    <rPh sb="9" eb="11">
      <t>ゲンザイ</t>
    </rPh>
    <phoneticPr fontId="3"/>
  </si>
  <si>
    <t>防災市民組織</t>
    <rPh sb="4" eb="6">
      <t>ソシキ</t>
    </rPh>
    <phoneticPr fontId="3"/>
  </si>
  <si>
    <t>※災害時応援協定数の「自治体」について、「特別区災害時相互協力及び相互支援に関する協定」は算入していない。</t>
    <rPh sb="1" eb="3">
      <t>サイガイ</t>
    </rPh>
    <rPh sb="3" eb="4">
      <t>ジ</t>
    </rPh>
    <rPh sb="4" eb="6">
      <t>オウエン</t>
    </rPh>
    <rPh sb="6" eb="8">
      <t>キョウテイ</t>
    </rPh>
    <rPh sb="8" eb="9">
      <t>スウ</t>
    </rPh>
    <rPh sb="11" eb="14">
      <t>ジチタイ</t>
    </rPh>
    <rPh sb="21" eb="24">
      <t>トクベツク</t>
    </rPh>
    <rPh sb="24" eb="26">
      <t>サイガイ</t>
    </rPh>
    <rPh sb="26" eb="27">
      <t>ジ</t>
    </rPh>
    <rPh sb="27" eb="29">
      <t>ソウゴ</t>
    </rPh>
    <rPh sb="29" eb="31">
      <t>キョウリョク</t>
    </rPh>
    <rPh sb="31" eb="32">
      <t>オヨ</t>
    </rPh>
    <rPh sb="33" eb="35">
      <t>ソウゴ</t>
    </rPh>
    <rPh sb="35" eb="37">
      <t>シエン</t>
    </rPh>
    <rPh sb="38" eb="39">
      <t>カン</t>
    </rPh>
    <rPh sb="41" eb="43">
      <t>キョウテイ</t>
    </rPh>
    <rPh sb="45" eb="47">
      <t>サンニュウ</t>
    </rPh>
    <phoneticPr fontId="3"/>
  </si>
  <si>
    <t>※災害時応援協定数の「自治体」について、「震災時等の相互応援に関する協定」（多摩地域30市町村）、
「多摩地区都営水道の災害時等の相互応援協定」（多摩地域22市3町および東京都）は算入していない。</t>
    <rPh sb="1" eb="3">
      <t>サイガイ</t>
    </rPh>
    <rPh sb="3" eb="4">
      <t>ジ</t>
    </rPh>
    <rPh sb="4" eb="6">
      <t>オウエン</t>
    </rPh>
    <rPh sb="6" eb="8">
      <t>キョウテイ</t>
    </rPh>
    <rPh sb="8" eb="9">
      <t>スウ</t>
    </rPh>
    <rPh sb="11" eb="14">
      <t>ジチタイ</t>
    </rPh>
    <rPh sb="21" eb="24">
      <t>シンサイジ</t>
    </rPh>
    <rPh sb="24" eb="25">
      <t>ナド</t>
    </rPh>
    <rPh sb="26" eb="28">
      <t>ソウゴ</t>
    </rPh>
    <rPh sb="28" eb="30">
      <t>オウエン</t>
    </rPh>
    <rPh sb="31" eb="32">
      <t>カン</t>
    </rPh>
    <rPh sb="34" eb="36">
      <t>キョウテイ</t>
    </rPh>
    <rPh sb="38" eb="40">
      <t>タマ</t>
    </rPh>
    <rPh sb="40" eb="42">
      <t>チイキ</t>
    </rPh>
    <rPh sb="44" eb="47">
      <t>シチョウソン</t>
    </rPh>
    <rPh sb="51" eb="53">
      <t>タマ</t>
    </rPh>
    <rPh sb="53" eb="55">
      <t>チク</t>
    </rPh>
    <rPh sb="55" eb="57">
      <t>トエイ</t>
    </rPh>
    <rPh sb="57" eb="59">
      <t>スイドウ</t>
    </rPh>
    <rPh sb="60" eb="62">
      <t>サイガイ</t>
    </rPh>
    <rPh sb="62" eb="64">
      <t>ジナド</t>
    </rPh>
    <rPh sb="65" eb="67">
      <t>ソウゴ</t>
    </rPh>
    <rPh sb="67" eb="69">
      <t>オウエン</t>
    </rPh>
    <rPh sb="69" eb="71">
      <t>キョウテイ</t>
    </rPh>
    <rPh sb="73" eb="75">
      <t>タマ</t>
    </rPh>
    <rPh sb="75" eb="77">
      <t>チイキ</t>
    </rPh>
    <rPh sb="79" eb="80">
      <t>シ</t>
    </rPh>
    <rPh sb="81" eb="82">
      <t>マチ</t>
    </rPh>
    <rPh sb="85" eb="88">
      <t>トウ</t>
    </rPh>
    <rPh sb="90" eb="92">
      <t>サンニュウ</t>
    </rPh>
    <phoneticPr fontId="3"/>
  </si>
  <si>
    <t>防災市民組織数</t>
    <rPh sb="2" eb="4">
      <t>シミン</t>
    </rPh>
    <rPh sb="4" eb="6">
      <t>ソシキ</t>
    </rPh>
    <rPh sb="6" eb="7">
      <t>スウ</t>
    </rPh>
    <phoneticPr fontId="3"/>
  </si>
  <si>
    <t>概ね500人以上収容の区民避難所および福祉避難所に設置。その他、保健所長が必要と認めた場所に設置</t>
    <rPh sb="0" eb="1">
      <t>オオム</t>
    </rPh>
    <rPh sb="5" eb="8">
      <t>ニンイジョウ</t>
    </rPh>
    <rPh sb="8" eb="10">
      <t>シュウヨウ</t>
    </rPh>
    <rPh sb="11" eb="13">
      <t>クミン</t>
    </rPh>
    <rPh sb="13" eb="16">
      <t>ヒナンジョ</t>
    </rPh>
    <rPh sb="19" eb="21">
      <t>フクシ</t>
    </rPh>
    <rPh sb="21" eb="24">
      <t>ヒナンジョ</t>
    </rPh>
    <rPh sb="25" eb="27">
      <t>セッチ</t>
    </rPh>
    <rPh sb="30" eb="31">
      <t>ホカ</t>
    </rPh>
    <rPh sb="32" eb="35">
      <t>ホケンジョ</t>
    </rPh>
    <rPh sb="35" eb="36">
      <t>チョウ</t>
    </rPh>
    <rPh sb="37" eb="39">
      <t>ヒツヨウ</t>
    </rPh>
    <rPh sb="40" eb="41">
      <t>ミト</t>
    </rPh>
    <rPh sb="43" eb="45">
      <t>バショ</t>
    </rPh>
    <rPh sb="46" eb="48">
      <t>セッチ</t>
    </rPh>
    <phoneticPr fontId="3"/>
  </si>
  <si>
    <t>検討中</t>
    <rPh sb="0" eb="3">
      <t>ケントウチュウ</t>
    </rPh>
    <phoneticPr fontId="3"/>
  </si>
  <si>
    <t>被害状況に応じて設置</t>
    <rPh sb="0" eb="2">
      <t>ヒガイ</t>
    </rPh>
    <rPh sb="2" eb="4">
      <t>ジョウキョウ</t>
    </rPh>
    <rPh sb="5" eb="6">
      <t>オウ</t>
    </rPh>
    <rPh sb="8" eb="10">
      <t>セッチ</t>
    </rPh>
    <phoneticPr fontId="3"/>
  </si>
  <si>
    <t>共有（一部、手上げ）</t>
    <rPh sb="0" eb="2">
      <t>キョウユウ</t>
    </rPh>
    <rPh sb="3" eb="5">
      <t>イチブ</t>
    </rPh>
    <rPh sb="6" eb="7">
      <t>テ</t>
    </rPh>
    <rPh sb="7" eb="8">
      <t>ア</t>
    </rPh>
    <phoneticPr fontId="3"/>
  </si>
  <si>
    <t>2013年4月1日現在</t>
    <rPh sb="4" eb="5">
      <t>ネン</t>
    </rPh>
    <rPh sb="6" eb="7">
      <t>ガツ</t>
    </rPh>
    <rPh sb="8" eb="11">
      <t>ニチゲンザイ</t>
    </rPh>
    <phoneticPr fontId="3"/>
  </si>
  <si>
    <t>※災害時応援協定数の「防災市民組織」は、市区町村で把握している範囲の数。次頁も同じ。</t>
    <rPh sb="13" eb="15">
      <t>シミン</t>
    </rPh>
    <rPh sb="15" eb="17">
      <t>ソシキ</t>
    </rPh>
    <rPh sb="20" eb="22">
      <t>シク</t>
    </rPh>
    <rPh sb="22" eb="24">
      <t>チョウソン</t>
    </rPh>
    <rPh sb="25" eb="27">
      <t>ハアク</t>
    </rPh>
    <rPh sb="31" eb="33">
      <t>ハンイ</t>
    </rPh>
    <rPh sb="34" eb="35">
      <t>カズ</t>
    </rPh>
    <rPh sb="36" eb="37">
      <t>ジ</t>
    </rPh>
    <rPh sb="37" eb="38">
      <t>ページ</t>
    </rPh>
    <rPh sb="39" eb="40">
      <t>オナ</t>
    </rPh>
    <phoneticPr fontId="3"/>
  </si>
  <si>
    <t>不燃化率は「東京の土地利用 平成24年多摩・島しょ地域」</t>
    <phoneticPr fontId="3"/>
  </si>
  <si>
    <t>市部　計</t>
    <rPh sb="0" eb="2">
      <t>シブ</t>
    </rPh>
    <rPh sb="3" eb="4">
      <t>ケイ</t>
    </rPh>
    <phoneticPr fontId="11"/>
  </si>
  <si>
    <t>危険度４、５の丁目</t>
    <rPh sb="0" eb="3">
      <t>キケンド</t>
    </rPh>
    <rPh sb="7" eb="9">
      <t>チョウモク</t>
    </rPh>
    <phoneticPr fontId="11"/>
  </si>
  <si>
    <t>新宿区災害対策推進条例</t>
    <phoneticPr fontId="3"/>
  </si>
  <si>
    <t>災害応援協定・市民防災組織数は『平成25年度区市町村防災事業の現況』</t>
    <rPh sb="16" eb="18">
      <t>ヘイセイ</t>
    </rPh>
    <rPh sb="20" eb="22">
      <t>ネンド</t>
    </rPh>
    <rPh sb="22" eb="26">
      <t>クシチョウソン</t>
    </rPh>
    <rPh sb="26" eb="28">
      <t>ボウサイ</t>
    </rPh>
    <rPh sb="28" eb="30">
      <t>ジギョウ</t>
    </rPh>
    <rPh sb="31" eb="33">
      <t>ゲンキョウ</t>
    </rPh>
    <phoneticPr fontId="3"/>
  </si>
  <si>
    <t>出所：
木造密集地域は、東京都（2012.1）「木密地域不燃化10年プロジェクト」実施方針
その他は、『平成25年度区市町村防災事業の現況』
※医療救護所は、多数の傷病者が発生したとき、または医療機関が一時的に混乱し、その機能が停止したときに開設され、被災者の迅速な救護を実施する。
※災害時要援護者対策のうち、①「共有」とは、「関係機関共有方式」の略であり、個人情報保護条例において保有個人情報の目的外利用・第三者提供が可能とされている規定を活用して、要援護者本人の同意を得ずに、平常時から関係機関等の間で情報を共有する方式、②「同意」とは、要援護者本人に直接的に働きかけ、必要な情報を収集する方式、③「手上げ」とは、要援護者登録制度の創設について広報・周知した後、自ら要援護者名簿等への登録を希望した者の情報を収集する方式、④「逆手上げ」とは、支援を希望しないという意志表示があった者以外は原則として災害時要援護者名簿に載せる方式のことである。</t>
    <rPh sb="0" eb="2">
      <t>シュッショ</t>
    </rPh>
    <rPh sb="72" eb="74">
      <t>イリョウ</t>
    </rPh>
    <rPh sb="74" eb="77">
      <t>キュウゴショ</t>
    </rPh>
    <rPh sb="136" eb="138">
      <t>ジッシ</t>
    </rPh>
    <rPh sb="143" eb="145">
      <t>サイガイ</t>
    </rPh>
    <rPh sb="145" eb="146">
      <t>ジ</t>
    </rPh>
    <rPh sb="146" eb="147">
      <t>ヨウ</t>
    </rPh>
    <rPh sb="147" eb="149">
      <t>エンゴ</t>
    </rPh>
    <rPh sb="149" eb="150">
      <t>シャ</t>
    </rPh>
    <rPh sb="150" eb="152">
      <t>タイサク</t>
    </rPh>
    <rPh sb="158" eb="160">
      <t>キョウユウ</t>
    </rPh>
    <rPh sb="175" eb="176">
      <t>リャク</t>
    </rPh>
    <rPh sb="266" eb="268">
      <t>ドウイ</t>
    </rPh>
    <rPh sb="303" eb="304">
      <t>テ</t>
    </rPh>
    <rPh sb="304" eb="305">
      <t>ア</t>
    </rPh>
    <phoneticPr fontId="3"/>
  </si>
  <si>
    <t>2016年</t>
    <rPh sb="4" eb="5">
      <t>ネン</t>
    </rPh>
    <phoneticPr fontId="3"/>
  </si>
  <si>
    <t>-</t>
  </si>
  <si>
    <t>災害時活動
困難度</t>
    <phoneticPr fontId="3"/>
  </si>
  <si>
    <t>出所：東京都都市整備局ホームページ　第8回地域危険度測定調査</t>
    <rPh sb="0" eb="2">
      <t>シュッショ</t>
    </rPh>
    <phoneticPr fontId="3"/>
  </si>
  <si>
    <t>2017年度調査報告</t>
    <rPh sb="4" eb="6">
      <t>ネンド</t>
    </rPh>
    <rPh sb="6" eb="8">
      <t>チョウサ</t>
    </rPh>
    <rPh sb="8" eb="10">
      <t>ホウコク</t>
    </rPh>
    <phoneticPr fontId="3"/>
  </si>
  <si>
    <t>災害時活動
困難度</t>
    <rPh sb="0" eb="2">
      <t>サイガイ</t>
    </rPh>
    <rPh sb="2" eb="3">
      <t>ジ</t>
    </rPh>
    <rPh sb="3" eb="5">
      <t>カツドウ</t>
    </rPh>
    <rPh sb="6" eb="8">
      <t>コンナン</t>
    </rPh>
    <rPh sb="8" eb="9">
      <t>ド</t>
    </rPh>
    <phoneticPr fontId="3"/>
  </si>
  <si>
    <t>江戸川区</t>
    <rPh sb="0" eb="4">
      <t>エドガワク</t>
    </rPh>
    <phoneticPr fontId="3"/>
  </si>
  <si>
    <t>2017年3月末現在</t>
    <rPh sb="8" eb="10">
      <t>ゲンザイ</t>
    </rPh>
    <phoneticPr fontId="3"/>
  </si>
  <si>
    <t>消防団員数は『東京消防庁統計書』2016</t>
    <rPh sb="0" eb="3">
      <t>ショウボウダン</t>
    </rPh>
    <rPh sb="3" eb="4">
      <t>イン</t>
    </rPh>
    <rPh sb="4" eb="5">
      <t>スウ</t>
    </rPh>
    <phoneticPr fontId="3"/>
  </si>
  <si>
    <t>不燃化率は『東京の土地利用 平成28年東京都区部』</t>
    <rPh sb="0" eb="3">
      <t>フネンカ</t>
    </rPh>
    <rPh sb="3" eb="4">
      <t>リツ</t>
    </rPh>
    <phoneticPr fontId="3"/>
  </si>
  <si>
    <t>火災発生件数は『東京都統計年鑑2016』</t>
    <rPh sb="0" eb="2">
      <t>カサイ</t>
    </rPh>
    <rPh sb="2" eb="4">
      <t>ハッセイ</t>
    </rPh>
    <rPh sb="4" eb="6">
      <t>ケンスウ</t>
    </rPh>
    <rPh sb="8" eb="11">
      <t>トウキョウト</t>
    </rPh>
    <rPh sb="11" eb="13">
      <t>トウケイ</t>
    </rPh>
    <rPh sb="13" eb="15">
      <t>ネンカン</t>
    </rPh>
    <phoneticPr fontId="3"/>
  </si>
  <si>
    <t>2017年4月1日現在</t>
    <rPh sb="8" eb="9">
      <t>ニチ</t>
    </rPh>
    <rPh sb="9" eb="11">
      <t>ゲンザイ</t>
    </rPh>
    <phoneticPr fontId="3"/>
  </si>
  <si>
    <t>補強設計</t>
    <rPh sb="0" eb="2">
      <t>ホキョウ</t>
    </rPh>
    <rPh sb="2" eb="4">
      <t>セッケイ</t>
    </rPh>
    <phoneticPr fontId="3"/>
  </si>
  <si>
    <t>建替設計</t>
    <rPh sb="0" eb="1">
      <t>タ</t>
    </rPh>
    <rPh sb="1" eb="2">
      <t>カ</t>
    </rPh>
    <rPh sb="2" eb="4">
      <t>セッケイ</t>
    </rPh>
    <phoneticPr fontId="3"/>
  </si>
  <si>
    <t>建替</t>
  </si>
  <si>
    <t>除却</t>
    <rPh sb="0" eb="2">
      <t>ジョキャク</t>
    </rPh>
    <phoneticPr fontId="3"/>
  </si>
  <si>
    <t>2018年4月1日現在</t>
    <phoneticPr fontId="3"/>
  </si>
  <si>
    <t>出所：東京都耐震ポータルサイト「区市町村の耐震化促進事業に係る助成制度一覧」</t>
    <rPh sb="0" eb="2">
      <t>シュッショ</t>
    </rPh>
    <rPh sb="3" eb="6">
      <t>トウ</t>
    </rPh>
    <rPh sb="6" eb="8">
      <t>タイシン</t>
    </rPh>
    <rPh sb="16" eb="20">
      <t>クシチョウソン</t>
    </rPh>
    <rPh sb="21" eb="24">
      <t>タイシンカ</t>
    </rPh>
    <rPh sb="24" eb="26">
      <t>ソクシン</t>
    </rPh>
    <rPh sb="26" eb="28">
      <t>ジギョウ</t>
    </rPh>
    <rPh sb="29" eb="30">
      <t>カカワ</t>
    </rPh>
    <rPh sb="31" eb="33">
      <t>ジョセイ</t>
    </rPh>
    <rPh sb="33" eb="35">
      <t>セイド</t>
    </rPh>
    <rPh sb="35" eb="37">
      <t>イチラン</t>
    </rPh>
    <phoneticPr fontId="3"/>
  </si>
  <si>
    <t>※</t>
    <phoneticPr fontId="3"/>
  </si>
  <si>
    <t>○</t>
  </si>
  <si>
    <t>○</t>
    <phoneticPr fontId="3"/>
  </si>
  <si>
    <t>△</t>
  </si>
  <si>
    <t>△</t>
    <phoneticPr fontId="3"/>
  </si>
  <si>
    <t>○</t>
    <phoneticPr fontId="3"/>
  </si>
  <si>
    <t>△</t>
    <phoneticPr fontId="3"/>
  </si>
  <si>
    <t>○</t>
    <phoneticPr fontId="3"/>
  </si>
  <si>
    <t>△</t>
    <phoneticPr fontId="3"/>
  </si>
  <si>
    <t>○</t>
    <phoneticPr fontId="3"/>
  </si>
  <si>
    <t>○</t>
    <phoneticPr fontId="3"/>
  </si>
  <si>
    <t>※　助成制度終了。ただし、2016年4月1日以降に新たに都が確認した特定緊急輸送道路沿道建築物に限り助成を行う。</t>
    <phoneticPr fontId="3"/>
  </si>
  <si>
    <t>▲　助成制度はあるが、対象となる建築物の制限あり</t>
    <phoneticPr fontId="3"/>
  </si>
  <si>
    <t>建替</t>
    <phoneticPr fontId="3"/>
  </si>
  <si>
    <t>○</t>
    <phoneticPr fontId="3"/>
  </si>
  <si>
    <t>○</t>
    <phoneticPr fontId="3"/>
  </si>
  <si>
    <t>○</t>
    <phoneticPr fontId="3"/>
  </si>
  <si>
    <t>対象建築物なし</t>
    <rPh sb="0" eb="2">
      <t>タイショウ</t>
    </rPh>
    <rPh sb="2" eb="5">
      <t>ケンチクブツ</t>
    </rPh>
    <phoneticPr fontId="3"/>
  </si>
  <si>
    <t>2017年</t>
    <rPh sb="4" eb="5">
      <t>ネン</t>
    </rPh>
    <phoneticPr fontId="3"/>
  </si>
  <si>
    <t>出典：刑法犯は『警視庁の統計（平成29年）』</t>
    <rPh sb="3" eb="6">
      <t>ケイホウハン</t>
    </rPh>
    <rPh sb="15" eb="17">
      <t>ヘイセイ</t>
    </rPh>
    <rPh sb="19" eb="20">
      <t>ネン</t>
    </rPh>
    <phoneticPr fontId="3"/>
  </si>
  <si>
    <t>自殺死亡率は『平成29年度　東京都精神保健福祉の動向』</t>
    <phoneticPr fontId="3"/>
  </si>
  <si>
    <t>交通事故は『平成28年　東京の交通事故』</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</si>
</sst>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Red]#,##0"/>
    <numFmt numFmtId="177" formatCode="0_);[Red]\(0\)"/>
    <numFmt numFmtId="178" formatCode="0.0_);[Red]\(0.0\)"/>
    <numFmt numFmtId="179" formatCode="0.0_ "/>
    <numFmt numFmtId="180" formatCode="#,##0.0;[Red]\-#,##0.0"/>
    <numFmt numFmtId="181" formatCode="General;\-General;&quot;-&quot;"/>
    <numFmt numFmtId="182" formatCode="0.0%"/>
    <numFmt numFmtId="183" formatCode="#,##0_);[Red]\(#,##0\)"/>
  </numFmts>
  <fonts count="2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0"/>
      <color indexed="8"/>
      <name val="ＭＳ Ｐゴシック"/>
      <family val="3"/>
      <charset val="128"/>
    </font>
    <font>
      <sz val="10.5"/>
      <name val="ＭＳ 明朝"/>
      <family val="1"/>
      <charset val="128"/>
    </font>
    <font>
      <sz val="7.5"/>
      <name val="ＭＳ 明朝"/>
      <family val="1"/>
      <charset val="128"/>
    </font>
    <font>
      <sz val="9"/>
      <name val="ＭＳ 明朝"/>
      <family val="1"/>
      <charset val="128"/>
    </font>
    <font>
      <sz val="9"/>
      <color indexed="8"/>
      <name val="ＭＳ Ｐゴシック"/>
      <family val="3"/>
      <charset val="128"/>
    </font>
    <font>
      <sz val="11"/>
      <color indexed="8"/>
      <name val="ＭＳ Ｐゴシック"/>
      <family val="3"/>
      <charset val="128"/>
    </font>
    <font>
      <sz val="6"/>
      <name val="ＭＳ Ｐゴシック"/>
      <family val="3"/>
      <charset val="128"/>
    </font>
    <font>
      <sz val="10"/>
      <name val="ＭＳ Ｐゴシック"/>
      <family val="3"/>
      <charset val="128"/>
    </font>
    <font>
      <sz val="10"/>
      <color indexed="8"/>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sz val="8"/>
      <name val="ＭＳ 明朝"/>
      <family val="1"/>
      <charset val="128"/>
    </font>
    <font>
      <sz val="10"/>
      <color indexed="8"/>
      <name val="ＭＳ Ｐゴシック"/>
      <family val="3"/>
      <charset val="128"/>
      <scheme val="minor"/>
    </font>
    <font>
      <sz val="10"/>
      <color rgb="FFFF0000"/>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292">
    <xf numFmtId="0" fontId="0" fillId="0" borderId="0" xfId="0">
      <alignment vertical="center"/>
    </xf>
    <xf numFmtId="0" fontId="4" fillId="0" borderId="0" xfId="0" applyFont="1">
      <alignment vertical="center"/>
    </xf>
    <xf numFmtId="3" fontId="5" fillId="0" borderId="0" xfId="3" applyNumberFormat="1" applyFont="1" applyFill="1" applyBorder="1" applyAlignment="1">
      <alignment vertical="top"/>
    </xf>
    <xf numFmtId="3" fontId="5" fillId="0" borderId="0" xfId="3" applyNumberFormat="1" applyFont="1" applyBorder="1" applyAlignment="1">
      <alignment vertical="top" wrapText="1"/>
    </xf>
    <xf numFmtId="3" fontId="5" fillId="0" borderId="0" xfId="0" applyNumberFormat="1" applyFont="1" applyBorder="1" applyAlignment="1">
      <alignment horizontal="left" vertical="top" wrapText="1"/>
    </xf>
    <xf numFmtId="49" fontId="5" fillId="0" borderId="0" xfId="0" applyNumberFormat="1" applyFont="1" applyBorder="1" applyAlignment="1">
      <alignment horizontal="left" vertical="top" wrapText="1"/>
    </xf>
    <xf numFmtId="0" fontId="4" fillId="0" borderId="0" xfId="0" applyFont="1" applyAlignment="1">
      <alignment vertical="center" wrapText="1"/>
    </xf>
    <xf numFmtId="3" fontId="5" fillId="0" borderId="1" xfId="3" applyNumberFormat="1" applyFont="1" applyBorder="1" applyAlignment="1">
      <alignment vertical="top" wrapText="1"/>
    </xf>
    <xf numFmtId="0" fontId="4" fillId="0" borderId="2" xfId="0" applyFont="1" applyBorder="1" applyAlignment="1">
      <alignment horizontal="center" vertical="center"/>
    </xf>
    <xf numFmtId="3" fontId="5" fillId="0" borderId="0" xfId="3" applyNumberFormat="1" applyFont="1" applyFill="1" applyBorder="1" applyAlignment="1">
      <alignment vertical="top" wrapText="1"/>
    </xf>
    <xf numFmtId="0" fontId="4" fillId="0" borderId="0" xfId="0" applyFont="1" applyFill="1">
      <alignment vertical="center"/>
    </xf>
    <xf numFmtId="0" fontId="4" fillId="0" borderId="0" xfId="0" applyFont="1" applyFill="1" applyAlignment="1">
      <alignment vertical="center" wrapText="1"/>
    </xf>
    <xf numFmtId="0" fontId="0" fillId="0" borderId="0" xfId="0" applyFill="1">
      <alignment vertical="center"/>
    </xf>
    <xf numFmtId="49" fontId="5" fillId="0" borderId="0" xfId="0" applyNumberFormat="1" applyFont="1" applyFill="1" applyBorder="1" applyAlignment="1">
      <alignment horizontal="left" vertical="top" wrapText="1"/>
    </xf>
    <xf numFmtId="3" fontId="5" fillId="0" borderId="2" xfId="3" applyNumberFormat="1" applyFont="1" applyFill="1" applyBorder="1" applyAlignment="1">
      <alignment horizontal="distributed" vertical="top" wrapText="1"/>
    </xf>
    <xf numFmtId="0" fontId="4" fillId="0" borderId="2" xfId="0" applyFont="1" applyFill="1" applyBorder="1" applyAlignment="1">
      <alignment horizontal="center" vertical="center"/>
    </xf>
    <xf numFmtId="3" fontId="5" fillId="0" borderId="0" xfId="3" applyNumberFormat="1" applyFont="1" applyFill="1" applyBorder="1" applyAlignment="1">
      <alignment horizontal="distributed" vertical="top" wrapText="1"/>
    </xf>
    <xf numFmtId="177" fontId="12" fillId="0" borderId="0" xfId="0" applyNumberFormat="1" applyFont="1" applyBorder="1" applyAlignment="1">
      <alignment horizontal="right" vertical="center"/>
    </xf>
    <xf numFmtId="0" fontId="12" fillId="0" borderId="0" xfId="0" applyFont="1" applyAlignment="1">
      <alignment vertical="center"/>
    </xf>
    <xf numFmtId="0" fontId="12" fillId="0" borderId="0" xfId="0" applyFont="1">
      <alignment vertical="center"/>
    </xf>
    <xf numFmtId="0" fontId="12" fillId="0" borderId="0" xfId="0" applyFont="1" applyBorder="1" applyAlignment="1">
      <alignment vertical="center"/>
    </xf>
    <xf numFmtId="0" fontId="12" fillId="0" borderId="2" xfId="0" applyFont="1" applyFill="1" applyBorder="1">
      <alignment vertical="center"/>
    </xf>
    <xf numFmtId="0" fontId="12" fillId="0" borderId="2" xfId="0" applyFont="1" applyBorder="1">
      <alignment vertical="center"/>
    </xf>
    <xf numFmtId="3" fontId="13" fillId="0" borderId="2" xfId="3" applyNumberFormat="1" applyFont="1" applyBorder="1" applyAlignment="1">
      <alignment horizontal="distributed" vertical="top"/>
    </xf>
    <xf numFmtId="3" fontId="13" fillId="0" borderId="0" xfId="3" applyNumberFormat="1" applyFont="1" applyBorder="1" applyAlignment="1">
      <alignment vertical="top"/>
    </xf>
    <xf numFmtId="0" fontId="12" fillId="0" borderId="0" xfId="0" applyFont="1" applyFill="1">
      <alignment vertical="center"/>
    </xf>
    <xf numFmtId="0" fontId="12" fillId="0" borderId="0" xfId="0" applyFont="1" applyBorder="1">
      <alignment vertical="center"/>
    </xf>
    <xf numFmtId="3" fontId="13" fillId="0" borderId="0" xfId="3" applyNumberFormat="1" applyFont="1" applyFill="1" applyBorder="1" applyAlignment="1">
      <alignment vertical="top"/>
    </xf>
    <xf numFmtId="0" fontId="12" fillId="0" borderId="0" xfId="0" applyFont="1" applyAlignment="1">
      <alignment vertical="center" wrapText="1"/>
    </xf>
    <xf numFmtId="0" fontId="14" fillId="0" borderId="0" xfId="0" applyFont="1" applyAlignment="1">
      <alignment vertical="center"/>
    </xf>
    <xf numFmtId="0" fontId="2" fillId="0" borderId="0" xfId="0" applyFont="1" applyFill="1">
      <alignment vertical="center"/>
    </xf>
    <xf numFmtId="0" fontId="0" fillId="0" borderId="0" xfId="0" applyAlignment="1">
      <alignment horizontal="center" vertical="center"/>
    </xf>
    <xf numFmtId="0" fontId="4" fillId="0" borderId="0" xfId="0" applyFont="1" applyAlignment="1">
      <alignment horizontal="center" vertical="center"/>
    </xf>
    <xf numFmtId="3" fontId="5" fillId="0" borderId="0" xfId="3" applyNumberFormat="1" applyFont="1" applyBorder="1" applyAlignment="1">
      <alignment horizontal="center" vertical="center" wrapText="1"/>
    </xf>
    <xf numFmtId="0" fontId="12" fillId="0" borderId="0" xfId="0" applyFont="1" applyAlignment="1">
      <alignment horizontal="center" vertical="center"/>
    </xf>
    <xf numFmtId="0" fontId="2" fillId="0" borderId="0" xfId="0" applyFont="1" applyAlignment="1">
      <alignment horizontal="center" vertical="center"/>
    </xf>
    <xf numFmtId="0" fontId="4" fillId="0" borderId="0" xfId="0" applyFont="1" applyBorder="1" applyAlignment="1">
      <alignment horizontal="center" vertical="center"/>
    </xf>
    <xf numFmtId="0" fontId="0" fillId="0" borderId="0" xfId="0" applyFill="1" applyAlignment="1">
      <alignment horizontal="center" vertical="center"/>
    </xf>
    <xf numFmtId="3" fontId="5" fillId="0" borderId="0" xfId="3" applyNumberFormat="1" applyFont="1" applyFill="1" applyBorder="1" applyAlignment="1">
      <alignment vertical="center" wrapText="1"/>
    </xf>
    <xf numFmtId="3" fontId="5" fillId="0" borderId="0" xfId="3" applyNumberFormat="1" applyFont="1" applyFill="1" applyBorder="1" applyAlignment="1">
      <alignment horizontal="center" vertical="top"/>
    </xf>
    <xf numFmtId="0" fontId="4" fillId="0" borderId="0" xfId="0" applyFont="1" applyAlignment="1">
      <alignment horizontal="center" vertical="center" wrapText="1"/>
    </xf>
    <xf numFmtId="176" fontId="5" fillId="0" borderId="0" xfId="0" applyNumberFormat="1" applyFont="1" applyFill="1" applyBorder="1" applyAlignment="1"/>
    <xf numFmtId="38" fontId="0" fillId="0" borderId="0" xfId="2" applyFont="1">
      <alignment vertical="center"/>
    </xf>
    <xf numFmtId="38" fontId="0" fillId="0" borderId="0" xfId="2" applyFont="1" applyBorder="1" applyAlignment="1">
      <alignment horizontal="center" vertical="center"/>
    </xf>
    <xf numFmtId="38" fontId="12" fillId="0" borderId="0" xfId="2" applyFont="1">
      <alignment vertical="center"/>
    </xf>
    <xf numFmtId="38" fontId="4" fillId="0" borderId="0" xfId="2" applyFont="1">
      <alignment vertical="center"/>
    </xf>
    <xf numFmtId="38" fontId="6" fillId="0" borderId="0" xfId="2" applyFont="1" applyBorder="1" applyAlignment="1" applyProtection="1">
      <alignment horizontal="center"/>
    </xf>
    <xf numFmtId="38" fontId="4" fillId="0" borderId="2" xfId="2" applyFont="1" applyBorder="1" applyAlignment="1">
      <alignment horizontal="distributed" vertical="top" wrapText="1"/>
    </xf>
    <xf numFmtId="38" fontId="4" fillId="0" borderId="2" xfId="2" applyFont="1" applyFill="1" applyBorder="1" applyAlignment="1">
      <alignment horizontal="distributed" vertical="top" wrapText="1"/>
    </xf>
    <xf numFmtId="38" fontId="12" fillId="0" borderId="0" xfId="2" applyFont="1" applyBorder="1">
      <alignment vertical="center"/>
    </xf>
    <xf numFmtId="38" fontId="4" fillId="0" borderId="0" xfId="2" applyFont="1" applyFill="1" applyBorder="1" applyAlignment="1">
      <alignment vertical="top"/>
    </xf>
    <xf numFmtId="38" fontId="4" fillId="2" borderId="0" xfId="2" applyFont="1" applyFill="1" applyBorder="1" applyAlignment="1">
      <alignment vertical="top"/>
    </xf>
    <xf numFmtId="38" fontId="4" fillId="2" borderId="0" xfId="2" applyFont="1" applyFill="1">
      <alignment vertical="center"/>
    </xf>
    <xf numFmtId="38" fontId="4" fillId="0" borderId="0" xfId="2" applyFont="1" applyBorder="1">
      <alignment vertical="center"/>
    </xf>
    <xf numFmtId="38" fontId="0" fillId="0" borderId="0" xfId="2" applyFont="1" applyBorder="1">
      <alignment vertical="center"/>
    </xf>
    <xf numFmtId="38" fontId="8" fillId="0" borderId="0" xfId="2" applyFont="1" applyBorder="1" applyProtection="1">
      <alignment vertical="center"/>
      <protection locked="0"/>
    </xf>
    <xf numFmtId="38" fontId="7" fillId="0" borderId="0" xfId="2" applyFont="1" applyBorder="1" applyAlignment="1" applyProtection="1">
      <alignment horizontal="right" vertical="center"/>
    </xf>
    <xf numFmtId="38" fontId="12" fillId="0" borderId="0" xfId="2" applyFont="1" applyAlignment="1">
      <alignment vertical="center" wrapText="1"/>
    </xf>
    <xf numFmtId="38" fontId="4" fillId="0" borderId="0" xfId="2" applyFont="1" applyAlignment="1">
      <alignment vertical="center" wrapText="1"/>
    </xf>
    <xf numFmtId="38" fontId="12" fillId="0" borderId="0" xfId="2" applyFont="1" applyFill="1">
      <alignment vertical="center"/>
    </xf>
    <xf numFmtId="0" fontId="14" fillId="0" borderId="0" xfId="0" applyFont="1" applyBorder="1" applyAlignment="1">
      <alignment vertical="center"/>
    </xf>
    <xf numFmtId="38" fontId="2" fillId="0" borderId="0" xfId="2" applyFont="1" applyBorder="1" applyAlignment="1">
      <alignment horizontal="left" vertical="center"/>
    </xf>
    <xf numFmtId="0" fontId="12" fillId="0" borderId="0" xfId="0" applyNumberFormat="1" applyFont="1">
      <alignment vertical="center"/>
    </xf>
    <xf numFmtId="0" fontId="12" fillId="0" borderId="2" xfId="0" applyNumberFormat="1" applyFont="1" applyFill="1" applyBorder="1">
      <alignment vertical="center"/>
    </xf>
    <xf numFmtId="0" fontId="12" fillId="0" borderId="2" xfId="0" applyNumberFormat="1" applyFont="1" applyBorder="1">
      <alignment vertical="center"/>
    </xf>
    <xf numFmtId="0" fontId="12" fillId="0" borderId="0" xfId="0" applyNumberFormat="1" applyFont="1" applyFill="1">
      <alignment vertical="center"/>
    </xf>
    <xf numFmtId="0" fontId="12" fillId="0" borderId="0" xfId="0" applyNumberFormat="1" applyFont="1" applyAlignment="1">
      <alignment vertical="center"/>
    </xf>
    <xf numFmtId="0" fontId="13" fillId="0" borderId="0" xfId="3" applyNumberFormat="1" applyFont="1" applyFill="1" applyBorder="1" applyAlignment="1">
      <alignment vertical="top"/>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Fill="1" applyAlignment="1">
      <alignment vertical="center"/>
    </xf>
    <xf numFmtId="0" fontId="0" fillId="0" borderId="0" xfId="0" applyBorder="1" applyAlignment="1">
      <alignment vertical="center"/>
    </xf>
    <xf numFmtId="3" fontId="2" fillId="0" borderId="0" xfId="0" applyNumberFormat="1" applyFont="1" applyAlignment="1">
      <alignment vertical="center"/>
    </xf>
    <xf numFmtId="3" fontId="5" fillId="0" borderId="0" xfId="3" applyNumberFormat="1" applyFont="1" applyFill="1" applyBorder="1" applyAlignment="1">
      <alignment vertical="center"/>
    </xf>
    <xf numFmtId="0" fontId="12" fillId="0" borderId="0" xfId="0" applyFont="1" applyFill="1" applyBorder="1">
      <alignment vertical="center"/>
    </xf>
    <xf numFmtId="0" fontId="12" fillId="0" borderId="0" xfId="0" applyFont="1" applyFill="1" applyAlignment="1">
      <alignment vertical="center"/>
    </xf>
    <xf numFmtId="0" fontId="12" fillId="0" borderId="0" xfId="0" applyNumberFormat="1" applyFont="1" applyFill="1" applyAlignment="1">
      <alignment vertical="center"/>
    </xf>
    <xf numFmtId="3" fontId="13" fillId="0" borderId="0" xfId="3" applyNumberFormat="1" applyFont="1" applyBorder="1" applyAlignment="1">
      <alignment horizontal="distributed" vertical="top"/>
    </xf>
    <xf numFmtId="3" fontId="13" fillId="0" borderId="0" xfId="3" applyNumberFormat="1" applyFont="1" applyFill="1" applyBorder="1" applyAlignment="1">
      <alignment horizontal="right" vertical="center"/>
    </xf>
    <xf numFmtId="0" fontId="12" fillId="0" borderId="0" xfId="0" applyNumberFormat="1" applyFont="1" applyFill="1" applyBorder="1">
      <alignment vertical="center"/>
    </xf>
    <xf numFmtId="179" fontId="12" fillId="0" borderId="0" xfId="0" applyNumberFormat="1" applyFont="1" applyFill="1" applyBorder="1" applyAlignment="1">
      <alignment horizontal="right" vertical="center" wrapText="1"/>
    </xf>
    <xf numFmtId="178" fontId="12" fillId="0" borderId="0" xfId="0" applyNumberFormat="1" applyFont="1" applyFill="1" applyBorder="1" applyAlignment="1">
      <alignment horizontal="right" vertical="center" wrapText="1"/>
    </xf>
    <xf numFmtId="0" fontId="12" fillId="0" borderId="0" xfId="0" applyFont="1" applyBorder="1" applyAlignment="1">
      <alignment vertical="center" wrapText="1"/>
    </xf>
    <xf numFmtId="181" fontId="13" fillId="0" borderId="0" xfId="2" applyNumberFormat="1" applyFont="1" applyFill="1" applyBorder="1" applyAlignment="1"/>
    <xf numFmtId="0" fontId="4" fillId="0" borderId="2" xfId="0" applyFont="1" applyBorder="1">
      <alignment vertical="center"/>
    </xf>
    <xf numFmtId="0" fontId="4" fillId="0" borderId="2" xfId="0" applyFont="1" applyBorder="1" applyAlignment="1">
      <alignment horizontal="distributed" vertical="center" shrinkToFit="1"/>
    </xf>
    <xf numFmtId="38" fontId="5" fillId="0" borderId="2" xfId="2" applyFont="1" applyBorder="1" applyAlignment="1">
      <alignment vertical="center" shrinkToFit="1"/>
    </xf>
    <xf numFmtId="182" fontId="5" fillId="0" borderId="2" xfId="1" applyNumberFormat="1" applyFont="1" applyFill="1" applyBorder="1" applyAlignment="1">
      <alignment vertical="center" shrinkToFit="1"/>
    </xf>
    <xf numFmtId="182" fontId="5" fillId="0" borderId="2" xfId="1" applyNumberFormat="1" applyFont="1" applyBorder="1">
      <alignment vertical="center"/>
    </xf>
    <xf numFmtId="0" fontId="4" fillId="0" borderId="2" xfId="0" applyFont="1" applyBorder="1" applyAlignment="1">
      <alignment vertical="center" shrinkToFit="1"/>
    </xf>
    <xf numFmtId="3" fontId="15" fillId="0" borderId="0" xfId="0" applyNumberFormat="1" applyFont="1" applyAlignment="1">
      <alignment vertical="top"/>
    </xf>
    <xf numFmtId="3" fontId="2" fillId="0" borderId="0" xfId="0" applyNumberFormat="1" applyFont="1" applyAlignment="1">
      <alignment vertical="top"/>
    </xf>
    <xf numFmtId="3" fontId="5" fillId="0" borderId="0" xfId="3" applyNumberFormat="1" applyFont="1" applyBorder="1" applyAlignment="1">
      <alignment vertical="top"/>
    </xf>
    <xf numFmtId="0" fontId="4" fillId="0" borderId="2" xfId="0" applyNumberFormat="1" applyFont="1" applyFill="1" applyBorder="1" applyAlignment="1">
      <alignment horizontal="center" vertical="center"/>
    </xf>
    <xf numFmtId="0" fontId="4" fillId="0" borderId="0" xfId="0" applyFont="1" applyFill="1" applyAlignment="1">
      <alignment vertical="center"/>
    </xf>
    <xf numFmtId="38" fontId="18" fillId="0" borderId="2" xfId="2" applyFont="1" applyFill="1" applyBorder="1" applyAlignment="1">
      <alignment horizontal="right" vertical="center"/>
    </xf>
    <xf numFmtId="181" fontId="18" fillId="0" borderId="2" xfId="2" applyNumberFormat="1" applyFont="1" applyFill="1" applyBorder="1" applyAlignment="1"/>
    <xf numFmtId="0" fontId="12" fillId="3" borderId="0" xfId="0" applyFont="1" applyFill="1" applyBorder="1">
      <alignment vertical="center"/>
    </xf>
    <xf numFmtId="179" fontId="12" fillId="4" borderId="0" xfId="0" applyNumberFormat="1" applyFont="1" applyFill="1" applyBorder="1" applyAlignment="1">
      <alignment horizontal="right" vertical="center" wrapText="1"/>
    </xf>
    <xf numFmtId="178" fontId="12" fillId="4" borderId="0" xfId="0" applyNumberFormat="1" applyFont="1" applyFill="1" applyBorder="1" applyAlignment="1">
      <alignment horizontal="right" vertical="center" wrapText="1"/>
    </xf>
    <xf numFmtId="0" fontId="12" fillId="4" borderId="0" xfId="0" applyFont="1" applyFill="1" applyBorder="1" applyAlignment="1">
      <alignment vertical="center" wrapText="1"/>
    </xf>
    <xf numFmtId="0" fontId="12" fillId="4" borderId="0" xfId="0" applyFont="1" applyFill="1" applyBorder="1">
      <alignment vertical="center"/>
    </xf>
    <xf numFmtId="38" fontId="18" fillId="0" borderId="0" xfId="2" applyFont="1" applyFill="1" applyBorder="1" applyAlignment="1">
      <alignment horizontal="right" vertical="center"/>
    </xf>
    <xf numFmtId="3" fontId="5" fillId="0" borderId="0" xfId="3" applyNumberFormat="1" applyFont="1" applyBorder="1" applyAlignment="1">
      <alignment horizontal="left" vertical="center"/>
    </xf>
    <xf numFmtId="3" fontId="13" fillId="0" borderId="0" xfId="3" applyNumberFormat="1" applyFont="1" applyFill="1" applyBorder="1" applyAlignment="1">
      <alignment horizontal="center" vertical="top"/>
    </xf>
    <xf numFmtId="0" fontId="12" fillId="3" borderId="0" xfId="0" applyFont="1" applyFill="1" applyBorder="1" applyAlignment="1">
      <alignment horizontal="right" vertical="center"/>
    </xf>
    <xf numFmtId="181" fontId="18" fillId="0" borderId="0" xfId="2" applyNumberFormat="1" applyFont="1" applyFill="1" applyBorder="1" applyAlignment="1"/>
    <xf numFmtId="0" fontId="4"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3" fontId="5" fillId="0" borderId="0" xfId="3" applyNumberFormat="1" applyFont="1"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Alignment="1">
      <alignment horizontal="center" vertical="center"/>
    </xf>
    <xf numFmtId="56" fontId="4" fillId="0" borderId="2" xfId="0" quotePrefix="1" applyNumberFormat="1" applyFont="1" applyBorder="1" applyAlignment="1">
      <alignment horizontal="center" vertical="center"/>
    </xf>
    <xf numFmtId="38" fontId="5" fillId="0" borderId="2" xfId="2" applyFont="1" applyBorder="1">
      <alignment vertical="center"/>
    </xf>
    <xf numFmtId="0" fontId="4" fillId="0" borderId="2" xfId="0" applyFont="1" applyBorder="1" applyAlignment="1">
      <alignment horizontal="distributed" vertical="distributed"/>
    </xf>
    <xf numFmtId="0" fontId="19" fillId="0" borderId="0" xfId="0" applyFont="1">
      <alignment vertical="center"/>
    </xf>
    <xf numFmtId="0" fontId="4" fillId="0" borderId="2" xfId="0" applyFont="1" applyFill="1" applyBorder="1" applyAlignment="1">
      <alignment horizontal="center" vertical="center" wrapText="1"/>
    </xf>
    <xf numFmtId="0" fontId="17" fillId="0" borderId="0" xfId="0" applyFont="1" applyAlignment="1"/>
    <xf numFmtId="177" fontId="12" fillId="0" borderId="0" xfId="0" applyNumberFormat="1" applyFont="1" applyBorder="1" applyAlignment="1">
      <alignment horizontal="right" vertical="center" wrapText="1"/>
    </xf>
    <xf numFmtId="38" fontId="4" fillId="0" borderId="2" xfId="2" applyFont="1" applyFill="1" applyBorder="1">
      <alignment vertical="center"/>
    </xf>
    <xf numFmtId="0" fontId="4" fillId="4" borderId="2" xfId="0" applyFont="1" applyFill="1" applyBorder="1" applyAlignment="1">
      <alignment horizontal="center" vertical="center"/>
    </xf>
    <xf numFmtId="3" fontId="12" fillId="0" borderId="2" xfId="0" applyNumberFormat="1" applyFont="1" applyFill="1" applyBorder="1">
      <alignment vertical="center"/>
    </xf>
    <xf numFmtId="183" fontId="12" fillId="0" borderId="2" xfId="0" applyNumberFormat="1" applyFont="1" applyFill="1" applyBorder="1" applyAlignment="1">
      <alignment horizontal="right" vertical="center" wrapText="1"/>
    </xf>
    <xf numFmtId="177" fontId="12" fillId="0" borderId="3" xfId="0" applyNumberFormat="1" applyFont="1" applyFill="1" applyBorder="1" applyAlignment="1">
      <alignment horizontal="right" vertical="center" wrapText="1"/>
    </xf>
    <xf numFmtId="177" fontId="12" fillId="0" borderId="4" xfId="0" applyNumberFormat="1" applyFont="1" applyFill="1" applyBorder="1" applyAlignment="1">
      <alignment horizontal="right" vertical="center" wrapText="1"/>
    </xf>
    <xf numFmtId="177" fontId="12" fillId="0" borderId="3" xfId="0" applyNumberFormat="1" applyFont="1" applyFill="1" applyBorder="1" applyAlignment="1">
      <alignment vertical="center" wrapText="1"/>
    </xf>
    <xf numFmtId="177" fontId="12" fillId="0" borderId="2" xfId="0" applyNumberFormat="1" applyFont="1" applyFill="1" applyBorder="1" applyAlignment="1">
      <alignment horizontal="right" vertical="center" wrapText="1"/>
    </xf>
    <xf numFmtId="177" fontId="12" fillId="0" borderId="0" xfId="0" applyNumberFormat="1" applyFont="1" applyFill="1" applyAlignment="1">
      <alignment horizontal="right" vertical="center" wrapText="1"/>
    </xf>
    <xf numFmtId="179" fontId="12" fillId="0" borderId="2" xfId="0" applyNumberFormat="1" applyFont="1" applyFill="1" applyBorder="1" applyAlignment="1">
      <alignment horizontal="right" vertical="center" wrapText="1"/>
    </xf>
    <xf numFmtId="178" fontId="12" fillId="0" borderId="2" xfId="0" applyNumberFormat="1" applyFont="1" applyFill="1" applyBorder="1" applyAlignment="1">
      <alignment horizontal="right" vertical="center" wrapText="1"/>
    </xf>
    <xf numFmtId="3" fontId="4" fillId="0" borderId="2" xfId="0" applyNumberFormat="1" applyFont="1" applyFill="1" applyBorder="1" applyAlignment="1">
      <alignment horizontal="center" vertical="center" wrapText="1"/>
    </xf>
    <xf numFmtId="3" fontId="5" fillId="0" borderId="2" xfId="3" applyNumberFormat="1" applyFont="1" applyFill="1" applyBorder="1" applyAlignment="1">
      <alignment horizontal="distributed" vertical="distributed"/>
    </xf>
    <xf numFmtId="3" fontId="5" fillId="0" borderId="2" xfId="3" applyNumberFormat="1" applyFont="1" applyFill="1" applyBorder="1" applyAlignment="1">
      <alignment horizontal="distributed" vertical="distributed" wrapText="1"/>
    </xf>
    <xf numFmtId="3" fontId="5" fillId="0" borderId="2" xfId="3" applyNumberFormat="1" applyFont="1" applyFill="1" applyBorder="1" applyAlignment="1">
      <alignment horizontal="center" vertical="center" wrapText="1"/>
    </xf>
    <xf numFmtId="38" fontId="4" fillId="0" borderId="2" xfId="2" applyFont="1" applyFill="1" applyBorder="1" applyAlignment="1" applyProtection="1">
      <alignment vertical="distributed" justifyLastLine="1"/>
    </xf>
    <xf numFmtId="0" fontId="6" fillId="0" borderId="0" xfId="4" applyNumberFormat="1" applyFont="1" applyFill="1" applyBorder="1" applyAlignment="1" applyProtection="1">
      <alignment horizontal="center"/>
    </xf>
    <xf numFmtId="0" fontId="6" fillId="0" borderId="0" xfId="4" applyNumberFormat="1" applyFont="1" applyFill="1" applyBorder="1" applyAlignment="1" applyProtection="1">
      <alignment horizontal="center" vertical="center"/>
    </xf>
    <xf numFmtId="0" fontId="6" fillId="0" borderId="0" xfId="4" applyNumberFormat="1" applyFont="1" applyFill="1" applyBorder="1" applyAlignment="1" applyProtection="1">
      <alignment horizontal="center" vertical="top"/>
    </xf>
    <xf numFmtId="3" fontId="4" fillId="0" borderId="5" xfId="0" applyNumberFormat="1" applyFont="1" applyFill="1" applyBorder="1" applyAlignment="1">
      <alignment horizontal="center" vertical="center" wrapText="1"/>
    </xf>
    <xf numFmtId="3" fontId="4" fillId="0" borderId="2" xfId="0" applyNumberFormat="1" applyFont="1" applyFill="1" applyBorder="1" applyAlignment="1">
      <alignment vertical="top" wrapText="1"/>
    </xf>
    <xf numFmtId="0" fontId="5"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49" fontId="5" fillId="0" borderId="2" xfId="0" applyNumberFormat="1" applyFont="1" applyFill="1" applyBorder="1" applyAlignment="1">
      <alignment horizontal="center" vertical="center" wrapText="1"/>
    </xf>
    <xf numFmtId="3" fontId="5" fillId="0" borderId="2" xfId="3" applyNumberFormat="1" applyFont="1" applyFill="1" applyBorder="1" applyAlignment="1">
      <alignment horizontal="distributed" vertical="center" wrapText="1"/>
    </xf>
    <xf numFmtId="3" fontId="4" fillId="0" borderId="6" xfId="0" applyNumberFormat="1" applyFont="1" applyFill="1" applyBorder="1" applyAlignment="1">
      <alignment vertical="center" wrapText="1"/>
    </xf>
    <xf numFmtId="38" fontId="18" fillId="0" borderId="2" xfId="2" applyFont="1" applyFill="1" applyBorder="1" applyAlignment="1">
      <alignment horizontal="right" vertical="center"/>
    </xf>
    <xf numFmtId="0" fontId="20" fillId="0" borderId="0" xfId="0" applyFont="1" applyFill="1" applyAlignment="1">
      <alignment vertical="center"/>
    </xf>
    <xf numFmtId="0" fontId="0" fillId="0" borderId="0" xfId="0" applyFont="1" applyAlignment="1">
      <alignment vertical="center"/>
    </xf>
    <xf numFmtId="38" fontId="12" fillId="0" borderId="2" xfId="2" applyFont="1" applyFill="1" applyBorder="1" applyAlignment="1">
      <alignment horizontal="center" vertical="center"/>
    </xf>
    <xf numFmtId="38" fontId="4" fillId="0" borderId="2" xfId="2" applyFont="1" applyFill="1" applyBorder="1" applyAlignment="1">
      <alignment horizontal="center" vertical="center"/>
    </xf>
    <xf numFmtId="180" fontId="12" fillId="0" borderId="2" xfId="2" applyNumberFormat="1" applyFont="1" applyFill="1" applyBorder="1">
      <alignment vertical="center"/>
    </xf>
    <xf numFmtId="180" fontId="4" fillId="0" borderId="2" xfId="2" applyNumberFormat="1" applyFont="1" applyFill="1" applyBorder="1">
      <alignment vertical="center"/>
    </xf>
    <xf numFmtId="179" fontId="12" fillId="0" borderId="7" xfId="0" applyNumberFormat="1" applyFont="1" applyFill="1" applyBorder="1" applyAlignment="1">
      <alignment horizontal="right" vertical="center" wrapText="1"/>
    </xf>
    <xf numFmtId="178" fontId="12" fillId="0" borderId="3" xfId="0" applyNumberFormat="1" applyFont="1" applyFill="1" applyBorder="1" applyAlignment="1">
      <alignment horizontal="right" vertical="center" wrapText="1"/>
    </xf>
    <xf numFmtId="179" fontId="12" fillId="0" borderId="3" xfId="0" applyNumberFormat="1" applyFont="1" applyFill="1" applyBorder="1" applyAlignment="1">
      <alignment horizontal="right" vertical="center" wrapText="1"/>
    </xf>
    <xf numFmtId="178" fontId="12" fillId="0" borderId="4" xfId="0" applyNumberFormat="1" applyFont="1" applyFill="1" applyBorder="1" applyAlignment="1">
      <alignment horizontal="right" vertical="center" wrapText="1"/>
    </xf>
    <xf numFmtId="179" fontId="12" fillId="0" borderId="4" xfId="0" applyNumberFormat="1" applyFont="1" applyFill="1" applyBorder="1" applyAlignment="1">
      <alignment horizontal="right" vertical="center" wrapText="1"/>
    </xf>
    <xf numFmtId="178" fontId="12" fillId="0" borderId="0" xfId="0" applyNumberFormat="1" applyFont="1" applyFill="1" applyAlignment="1">
      <alignment horizontal="right" vertical="center" wrapText="1"/>
    </xf>
    <xf numFmtId="179" fontId="12" fillId="0" borderId="0" xfId="0" applyNumberFormat="1" applyFont="1" applyFill="1" applyAlignment="1">
      <alignment horizontal="right" vertical="center" wrapText="1"/>
    </xf>
    <xf numFmtId="38" fontId="4" fillId="0" borderId="2" xfId="2" applyFont="1" applyFill="1" applyBorder="1" applyAlignment="1">
      <alignment horizontal="left" vertical="center"/>
    </xf>
    <xf numFmtId="38" fontId="4" fillId="0" borderId="2" xfId="2" applyFont="1" applyFill="1" applyBorder="1" applyAlignment="1">
      <alignment horizontal="right" vertical="center"/>
    </xf>
    <xf numFmtId="38" fontId="4" fillId="0" borderId="0" xfId="2" applyFont="1" applyFill="1">
      <alignment vertical="center"/>
    </xf>
    <xf numFmtId="3" fontId="12" fillId="0" borderId="2" xfId="0" applyNumberFormat="1" applyFont="1" applyFill="1" applyBorder="1" applyAlignment="1">
      <alignment horizontal="center" vertical="center"/>
    </xf>
    <xf numFmtId="3" fontId="4" fillId="0" borderId="2" xfId="0" applyNumberFormat="1" applyFont="1" applyFill="1" applyBorder="1" applyAlignment="1">
      <alignment horizontal="center" vertical="top"/>
    </xf>
    <xf numFmtId="0" fontId="12" fillId="0" borderId="2" xfId="0" applyFont="1" applyFill="1" applyBorder="1" applyAlignment="1">
      <alignment horizontal="center" vertical="center" wrapText="1"/>
    </xf>
    <xf numFmtId="3" fontId="13" fillId="0" borderId="2" xfId="3" applyNumberFormat="1" applyFont="1" applyFill="1" applyBorder="1" applyAlignment="1">
      <alignment horizontal="right" vertical="center"/>
    </xf>
    <xf numFmtId="0" fontId="12" fillId="0" borderId="2" xfId="0" applyFont="1" applyFill="1" applyBorder="1" applyAlignment="1">
      <alignment horizontal="right" vertical="center"/>
    </xf>
    <xf numFmtId="0" fontId="12" fillId="0" borderId="2" xfId="0" applyFont="1" applyFill="1" applyBorder="1" applyAlignment="1">
      <alignment horizontal="center" vertical="center"/>
    </xf>
    <xf numFmtId="0" fontId="12" fillId="0" borderId="2" xfId="0" applyFont="1" applyFill="1" applyBorder="1" applyAlignment="1">
      <alignment vertical="center" wrapText="1"/>
    </xf>
    <xf numFmtId="31" fontId="12" fillId="0" borderId="2" xfId="0" applyNumberFormat="1" applyFont="1" applyFill="1" applyBorder="1">
      <alignment vertical="center"/>
    </xf>
    <xf numFmtId="0" fontId="4" fillId="0" borderId="2" xfId="0" applyFont="1" applyFill="1" applyBorder="1" applyAlignment="1">
      <alignment vertical="center" wrapText="1"/>
    </xf>
    <xf numFmtId="31" fontId="4" fillId="0" borderId="2" xfId="0" applyNumberFormat="1" applyFont="1" applyFill="1" applyBorder="1" applyAlignment="1">
      <alignment horizontal="right" vertical="center" wrapText="1"/>
    </xf>
    <xf numFmtId="3" fontId="13" fillId="0" borderId="2" xfId="3" applyNumberFormat="1" applyFont="1" applyFill="1" applyBorder="1" applyAlignment="1">
      <alignment horizontal="center" vertical="top"/>
    </xf>
    <xf numFmtId="0" fontId="12" fillId="0" borderId="0" xfId="0" applyFont="1" applyFill="1" applyAlignment="1">
      <alignment horizontal="center" vertical="center"/>
    </xf>
    <xf numFmtId="3" fontId="5" fillId="0" borderId="2" xfId="3" applyNumberFormat="1" applyFont="1" applyFill="1" applyBorder="1" applyAlignment="1">
      <alignment horizontal="right" vertical="center" wrapText="1"/>
    </xf>
    <xf numFmtId="3" fontId="4" fillId="0" borderId="2" xfId="0" applyNumberFormat="1" applyFont="1" applyFill="1" applyBorder="1" applyAlignment="1">
      <alignment horizontal="center" vertical="center"/>
    </xf>
    <xf numFmtId="3" fontId="5" fillId="0" borderId="2" xfId="3" applyNumberFormat="1" applyFont="1" applyFill="1" applyBorder="1" applyAlignment="1">
      <alignment horizontal="right" vertical="center"/>
    </xf>
    <xf numFmtId="3" fontId="9" fillId="0" borderId="2" xfId="3" applyNumberFormat="1" applyFont="1" applyFill="1" applyBorder="1" applyAlignment="1">
      <alignment horizontal="center" vertical="center" wrapText="1"/>
    </xf>
    <xf numFmtId="0" fontId="0" fillId="0" borderId="2" xfId="0" applyFill="1" applyBorder="1" applyAlignment="1">
      <alignment horizontal="right" vertical="center"/>
    </xf>
    <xf numFmtId="0" fontId="4" fillId="0" borderId="2" xfId="0" applyFont="1" applyFill="1" applyBorder="1" applyAlignment="1">
      <alignment horizontal="right" vertical="center"/>
    </xf>
    <xf numFmtId="3" fontId="5" fillId="0" borderId="2" xfId="3" applyNumberFormat="1" applyFont="1" applyFill="1" applyBorder="1" applyAlignment="1">
      <alignment horizontal="center" vertical="center"/>
    </xf>
    <xf numFmtId="38" fontId="5" fillId="0" borderId="2" xfId="2" applyFont="1" applyFill="1" applyBorder="1" applyAlignment="1">
      <alignment horizontal="right" vertical="center"/>
    </xf>
    <xf numFmtId="3" fontId="4" fillId="0" borderId="2" xfId="0" applyNumberFormat="1" applyFont="1" applyFill="1" applyBorder="1" applyAlignment="1">
      <alignment horizontal="center" vertical="top" shrinkToFit="1"/>
    </xf>
    <xf numFmtId="0" fontId="5" fillId="0" borderId="2"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3" fontId="4" fillId="0" borderId="2" xfId="0" applyNumberFormat="1" applyFont="1" applyFill="1" applyBorder="1" applyAlignment="1">
      <alignment horizontal="center" vertical="center" shrinkToFit="1"/>
    </xf>
    <xf numFmtId="0" fontId="12"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179" fontId="12" fillId="0" borderId="6" xfId="0" applyNumberFormat="1" applyFont="1" applyFill="1" applyBorder="1" applyAlignment="1">
      <alignment vertical="center" wrapText="1"/>
    </xf>
    <xf numFmtId="179" fontId="12" fillId="0" borderId="5" xfId="0" applyNumberFormat="1" applyFont="1" applyFill="1" applyBorder="1" applyAlignment="1">
      <alignment vertical="center" wrapText="1"/>
    </xf>
    <xf numFmtId="178" fontId="12" fillId="0" borderId="6" xfId="0" applyNumberFormat="1" applyFont="1" applyFill="1" applyBorder="1" applyAlignment="1">
      <alignment vertical="center" wrapText="1"/>
    </xf>
    <xf numFmtId="178" fontId="12" fillId="0" borderId="5" xfId="0" applyNumberFormat="1" applyFont="1" applyFill="1" applyBorder="1" applyAlignment="1">
      <alignment vertical="center" wrapText="1"/>
    </xf>
    <xf numFmtId="38" fontId="18" fillId="0" borderId="6" xfId="2" applyFont="1" applyFill="1" applyBorder="1" applyAlignment="1">
      <alignment vertical="center"/>
    </xf>
    <xf numFmtId="38" fontId="18" fillId="0" borderId="5" xfId="2" applyFont="1" applyFill="1" applyBorder="1" applyAlignment="1">
      <alignment vertical="center"/>
    </xf>
    <xf numFmtId="3" fontId="13" fillId="0" borderId="6" xfId="3" applyNumberFormat="1" applyFont="1" applyFill="1" applyBorder="1" applyAlignment="1">
      <alignment horizontal="right" vertical="center"/>
    </xf>
    <xf numFmtId="3" fontId="13" fillId="0" borderId="5" xfId="3" applyNumberFormat="1" applyFont="1" applyFill="1" applyBorder="1" applyAlignment="1">
      <alignment horizontal="right" vertical="center"/>
    </xf>
    <xf numFmtId="3" fontId="13" fillId="0" borderId="6" xfId="3" applyNumberFormat="1" applyFont="1" applyFill="1" applyBorder="1" applyAlignment="1">
      <alignment vertical="center"/>
    </xf>
    <xf numFmtId="3" fontId="13" fillId="0" borderId="5" xfId="3" applyNumberFormat="1" applyFont="1" applyFill="1" applyBorder="1" applyAlignment="1">
      <alignment vertical="center"/>
    </xf>
    <xf numFmtId="0" fontId="12" fillId="0" borderId="6" xfId="0" applyFont="1" applyFill="1" applyBorder="1" applyAlignment="1">
      <alignment horizontal="right" vertical="center"/>
    </xf>
    <xf numFmtId="0" fontId="12" fillId="0" borderId="5" xfId="0" applyFont="1" applyFill="1" applyBorder="1" applyAlignment="1">
      <alignment horizontal="right" vertical="center"/>
    </xf>
    <xf numFmtId="0" fontId="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3" fontId="12" fillId="0" borderId="2" xfId="0" applyNumberFormat="1" applyFont="1" applyFill="1" applyBorder="1" applyAlignment="1">
      <alignment horizontal="center" vertical="center"/>
    </xf>
    <xf numFmtId="38" fontId="18" fillId="0" borderId="6" xfId="2" applyFont="1" applyFill="1" applyBorder="1" applyAlignment="1">
      <alignment horizontal="right" vertical="center"/>
    </xf>
    <xf numFmtId="38" fontId="18" fillId="0" borderId="5" xfId="2" applyFont="1" applyFill="1" applyBorder="1" applyAlignment="1">
      <alignment horizontal="right" vertical="center"/>
    </xf>
    <xf numFmtId="179" fontId="12" fillId="0" borderId="6" xfId="0" applyNumberFormat="1" applyFont="1" applyFill="1" applyBorder="1" applyAlignment="1">
      <alignment horizontal="right" vertical="center" wrapText="1"/>
    </xf>
    <xf numFmtId="179" fontId="12" fillId="0" borderId="5" xfId="0" applyNumberFormat="1" applyFont="1" applyFill="1" applyBorder="1" applyAlignment="1">
      <alignment horizontal="right" vertical="center" wrapText="1"/>
    </xf>
    <xf numFmtId="178" fontId="12" fillId="0" borderId="6" xfId="0" applyNumberFormat="1" applyFont="1" applyFill="1" applyBorder="1" applyAlignment="1">
      <alignment horizontal="right" vertical="center" wrapText="1"/>
    </xf>
    <xf numFmtId="178" fontId="12" fillId="0" borderId="5" xfId="0" applyNumberFormat="1" applyFont="1" applyFill="1" applyBorder="1" applyAlignment="1">
      <alignment horizontal="right" vertical="center" wrapText="1"/>
    </xf>
    <xf numFmtId="0" fontId="12" fillId="0" borderId="6" xfId="0" applyNumberFormat="1" applyFont="1" applyFill="1" applyBorder="1" applyAlignment="1">
      <alignment horizontal="right" vertical="center"/>
    </xf>
    <xf numFmtId="0" fontId="12" fillId="0" borderId="5" xfId="0" applyNumberFormat="1" applyFont="1" applyFill="1" applyBorder="1" applyAlignment="1">
      <alignment horizontal="right" vertical="center"/>
    </xf>
    <xf numFmtId="3" fontId="13" fillId="0" borderId="0" xfId="3" applyNumberFormat="1" applyFont="1" applyFill="1" applyBorder="1" applyAlignment="1">
      <alignment horizontal="left" vertical="top"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2" fillId="0" borderId="7" xfId="0" applyFont="1" applyFill="1" applyBorder="1" applyAlignment="1">
      <alignment horizontal="center" vertical="center"/>
    </xf>
    <xf numFmtId="3" fontId="12" fillId="0" borderId="2" xfId="0" applyNumberFormat="1" applyFont="1" applyBorder="1" applyAlignment="1">
      <alignment horizontal="center" vertical="center"/>
    </xf>
    <xf numFmtId="3" fontId="13" fillId="0" borderId="6" xfId="3" applyNumberFormat="1" applyFont="1" applyBorder="1" applyAlignment="1">
      <alignment horizontal="distributed" vertical="center"/>
    </xf>
    <xf numFmtId="3" fontId="13" fillId="0" borderId="5" xfId="3" applyNumberFormat="1" applyFont="1" applyBorder="1" applyAlignment="1">
      <alignment horizontal="distributed" vertical="center"/>
    </xf>
    <xf numFmtId="3" fontId="13" fillId="0" borderId="6" xfId="3" applyNumberFormat="1" applyFont="1" applyFill="1" applyBorder="1" applyAlignment="1">
      <alignment horizontal="center" vertical="center"/>
    </xf>
    <xf numFmtId="3" fontId="13" fillId="0" borderId="5" xfId="3" applyNumberFormat="1" applyFont="1" applyFill="1" applyBorder="1" applyAlignment="1">
      <alignment horizontal="center" vertical="center"/>
    </xf>
    <xf numFmtId="0" fontId="12" fillId="0" borderId="6" xfId="0" applyNumberFormat="1" applyFont="1" applyBorder="1" applyAlignment="1">
      <alignment horizontal="right" vertical="center"/>
    </xf>
    <xf numFmtId="0" fontId="12" fillId="0" borderId="5" xfId="0" applyNumberFormat="1" applyFont="1" applyBorder="1" applyAlignment="1">
      <alignment horizontal="right" vertical="center"/>
    </xf>
    <xf numFmtId="0" fontId="12" fillId="0" borderId="6" xfId="0" applyFont="1" applyBorder="1" applyAlignment="1">
      <alignment vertical="center"/>
    </xf>
    <xf numFmtId="0" fontId="12" fillId="0" borderId="5" xfId="0" applyFont="1" applyBorder="1" applyAlignment="1">
      <alignment vertical="center"/>
    </xf>
    <xf numFmtId="3" fontId="4" fillId="0" borderId="3"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xf>
    <xf numFmtId="3" fontId="4" fillId="0" borderId="7" xfId="0" applyNumberFormat="1" applyFont="1" applyFill="1" applyBorder="1" applyAlignment="1">
      <alignment horizontal="center" vertical="center"/>
    </xf>
    <xf numFmtId="3" fontId="13" fillId="0" borderId="6" xfId="3" applyNumberFormat="1" applyFont="1" applyBorder="1" applyAlignment="1">
      <alignment horizontal="distributed" vertical="distributed"/>
    </xf>
    <xf numFmtId="3" fontId="13" fillId="0" borderId="5" xfId="3" applyNumberFormat="1" applyFont="1" applyBorder="1" applyAlignment="1">
      <alignment horizontal="distributed" vertical="distributed"/>
    </xf>
    <xf numFmtId="0" fontId="12" fillId="0" borderId="2" xfId="0" applyFont="1" applyFill="1" applyBorder="1" applyAlignment="1">
      <alignment horizontal="center" vertical="center"/>
    </xf>
    <xf numFmtId="0" fontId="4" fillId="0" borderId="7" xfId="0" applyFont="1" applyFill="1" applyBorder="1" applyAlignment="1">
      <alignment horizontal="center" vertical="center"/>
    </xf>
    <xf numFmtId="3" fontId="4" fillId="0" borderId="2" xfId="0" applyNumberFormat="1" applyFont="1" applyFill="1" applyBorder="1" applyAlignment="1">
      <alignment horizontal="center" vertical="top"/>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3" fontId="5" fillId="0" borderId="0" xfId="3" applyNumberFormat="1" applyFont="1" applyBorder="1" applyAlignment="1">
      <alignment vertical="center" wrapText="1"/>
    </xf>
    <xf numFmtId="3" fontId="4" fillId="0" borderId="6" xfId="0" applyNumberFormat="1" applyFont="1" applyFill="1" applyBorder="1" applyAlignment="1">
      <alignment horizontal="center" vertical="top"/>
    </xf>
    <xf numFmtId="3" fontId="4" fillId="0" borderId="8" xfId="0" applyNumberFormat="1" applyFont="1" applyFill="1" applyBorder="1" applyAlignment="1">
      <alignment horizontal="center" vertical="top"/>
    </xf>
    <xf numFmtId="3" fontId="4" fillId="0" borderId="5" xfId="0" applyNumberFormat="1" applyFont="1" applyFill="1" applyBorder="1" applyAlignment="1">
      <alignment horizontal="center" vertical="top"/>
    </xf>
    <xf numFmtId="3" fontId="5" fillId="0" borderId="1" xfId="3" applyNumberFormat="1" applyFont="1" applyFill="1" applyBorder="1" applyAlignment="1">
      <alignment horizontal="left" vertical="center" wrapText="1"/>
    </xf>
    <xf numFmtId="3" fontId="5" fillId="0" borderId="0" xfId="3" applyNumberFormat="1" applyFont="1" applyFill="1" applyBorder="1" applyAlignment="1">
      <alignment horizontal="left" vertical="center" wrapText="1"/>
    </xf>
    <xf numFmtId="3" fontId="4" fillId="0" borderId="6"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3" fontId="4" fillId="0" borderId="5"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3" fontId="16" fillId="0" borderId="6" xfId="0" applyNumberFormat="1"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5" fillId="0" borderId="0" xfId="3" applyNumberFormat="1" applyFont="1" applyFill="1" applyBorder="1" applyAlignment="1">
      <alignment horizontal="left" vertical="top" wrapText="1"/>
    </xf>
    <xf numFmtId="3" fontId="4" fillId="0" borderId="2"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4" fillId="0" borderId="12" xfId="0" applyNumberFormat="1"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0" fontId="16"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3" xfId="0" applyFont="1" applyBorder="1">
      <alignment vertical="center"/>
    </xf>
    <xf numFmtId="0" fontId="4" fillId="0" borderId="7" xfId="0" applyFont="1" applyBorder="1">
      <alignmen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3" fontId="5" fillId="0" borderId="6" xfId="3" applyNumberFormat="1" applyFont="1" applyFill="1" applyBorder="1" applyAlignment="1">
      <alignment horizontal="center" vertical="center"/>
    </xf>
    <xf numFmtId="3" fontId="5" fillId="0" borderId="8" xfId="3" applyNumberFormat="1" applyFont="1" applyFill="1" applyBorder="1" applyAlignment="1">
      <alignment horizontal="center" vertical="center"/>
    </xf>
    <xf numFmtId="3" fontId="5" fillId="0" borderId="5" xfId="3" applyNumberFormat="1" applyFont="1" applyFill="1" applyBorder="1" applyAlignment="1">
      <alignment horizontal="center" vertical="center"/>
    </xf>
    <xf numFmtId="0" fontId="5" fillId="0" borderId="3"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3" fontId="5" fillId="0" borderId="6" xfId="3" applyNumberFormat="1" applyFont="1" applyFill="1" applyBorder="1" applyAlignment="1">
      <alignment horizontal="center" vertical="center" wrapText="1"/>
    </xf>
    <xf numFmtId="3" fontId="5" fillId="0" borderId="8" xfId="3" applyNumberFormat="1" applyFont="1" applyFill="1" applyBorder="1" applyAlignment="1">
      <alignment horizontal="center" vertical="center" wrapText="1"/>
    </xf>
    <xf numFmtId="3" fontId="5" fillId="0" borderId="5" xfId="3" applyNumberFormat="1" applyFont="1" applyFill="1" applyBorder="1" applyAlignment="1">
      <alignment horizontal="center" vertical="center" wrapText="1"/>
    </xf>
    <xf numFmtId="3" fontId="5" fillId="0" borderId="3" xfId="3" applyNumberFormat="1" applyFont="1" applyFill="1" applyBorder="1" applyAlignment="1">
      <alignment horizontal="center" vertical="center" wrapText="1"/>
    </xf>
    <xf numFmtId="3" fontId="5" fillId="0" borderId="12" xfId="3" applyNumberFormat="1" applyFont="1" applyFill="1" applyBorder="1" applyAlignment="1">
      <alignment horizontal="center" vertical="center" wrapText="1"/>
    </xf>
    <xf numFmtId="3" fontId="5" fillId="0" borderId="7" xfId="3" applyNumberFormat="1" applyFont="1" applyFill="1" applyBorder="1" applyAlignment="1">
      <alignment horizontal="center" vertical="center" wrapText="1"/>
    </xf>
    <xf numFmtId="38" fontId="0" fillId="0" borderId="6" xfId="2" applyFont="1" applyBorder="1" applyAlignment="1">
      <alignment horizontal="center" vertical="center"/>
    </xf>
    <xf numFmtId="38" fontId="0" fillId="0" borderId="8" xfId="2" applyFont="1" applyBorder="1" applyAlignment="1">
      <alignment horizontal="center" vertical="center"/>
    </xf>
    <xf numFmtId="38" fontId="0" fillId="0" borderId="5" xfId="2" applyFont="1" applyBorder="1" applyAlignment="1">
      <alignment horizontal="center" vertical="center"/>
    </xf>
    <xf numFmtId="38" fontId="1" fillId="0" borderId="2"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7" xfId="2" applyFont="1" applyFill="1" applyBorder="1" applyAlignment="1">
      <alignment horizontal="center" vertical="center"/>
    </xf>
  </cellXfs>
  <cellStyles count="5">
    <cellStyle name="パーセント" xfId="1" builtinId="5"/>
    <cellStyle name="桁区切り" xfId="2" builtinId="6"/>
    <cellStyle name="標準" xfId="0" builtinId="0"/>
    <cellStyle name="標準_Sheet1" xfId="3"/>
    <cellStyle name="標準_第032表　刑法犯の罪種別認知・検挙状況（警察署別）　その３"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tabSelected="1" zoomScaleNormal="100" zoomScaleSheetLayoutView="100" workbookViewId="0">
      <pane xSplit="1" topLeftCell="B1" activePane="topRight" state="frozen"/>
      <selection pane="topRight" activeCell="C2" sqref="C2"/>
    </sheetView>
  </sheetViews>
  <sheetFormatPr defaultRowHeight="13.5"/>
  <cols>
    <col min="1" max="1" width="9" style="18" customWidth="1"/>
    <col min="2" max="2" width="9" style="18"/>
    <col min="3" max="3" width="9.625" style="18" customWidth="1"/>
    <col min="4" max="4" width="11.375" style="18" bestFit="1" customWidth="1"/>
    <col min="5" max="5" width="8.75" style="19" customWidth="1"/>
    <col min="6" max="6" width="7.125" style="62" customWidth="1"/>
    <col min="7" max="7" width="7.125" style="19" customWidth="1"/>
    <col min="8" max="8" width="12.75" style="1" bestFit="1" customWidth="1"/>
    <col min="9" max="9" width="13.375" style="1" customWidth="1"/>
    <col min="10" max="10" width="25.25" style="28" customWidth="1"/>
    <col min="11" max="11" width="15" style="19" customWidth="1"/>
    <col min="12" max="12" width="7.125" style="19" customWidth="1"/>
    <col min="14" max="16384" width="9" style="19"/>
  </cols>
  <sheetData>
    <row r="1" spans="1:12" ht="14.25">
      <c r="A1" s="29" t="s">
        <v>187</v>
      </c>
    </row>
    <row r="2" spans="1:12" ht="14.25">
      <c r="A2" s="60" t="s">
        <v>188</v>
      </c>
      <c r="B2" s="20"/>
      <c r="C2" s="20"/>
      <c r="D2" s="20"/>
    </row>
    <row r="3" spans="1:12">
      <c r="A3" s="19"/>
      <c r="B3" s="20"/>
      <c r="C3" s="20"/>
      <c r="D3" s="20"/>
    </row>
    <row r="4" spans="1:12" s="34" customFormat="1" ht="12">
      <c r="A4" s="217"/>
      <c r="B4" s="204" t="s">
        <v>207</v>
      </c>
      <c r="C4" s="204"/>
      <c r="D4" s="204"/>
      <c r="E4" s="202" t="s">
        <v>242</v>
      </c>
      <c r="F4" s="215" t="s">
        <v>56</v>
      </c>
      <c r="G4" s="216"/>
      <c r="H4" s="214" t="s">
        <v>115</v>
      </c>
      <c r="I4" s="214"/>
      <c r="J4" s="231" t="s">
        <v>59</v>
      </c>
      <c r="K4" s="231"/>
      <c r="L4" s="188" t="s">
        <v>73</v>
      </c>
    </row>
    <row r="5" spans="1:12" s="34" customFormat="1" ht="12">
      <c r="A5" s="217"/>
      <c r="B5" s="164" t="s">
        <v>83</v>
      </c>
      <c r="C5" s="164" t="s">
        <v>84</v>
      </c>
      <c r="D5" s="184" t="s">
        <v>239</v>
      </c>
      <c r="E5" s="203"/>
      <c r="F5" s="95" t="s">
        <v>57</v>
      </c>
      <c r="G5" s="15" t="s">
        <v>58</v>
      </c>
      <c r="H5" s="15" t="s">
        <v>113</v>
      </c>
      <c r="I5" s="15" t="s">
        <v>114</v>
      </c>
      <c r="J5" s="166" t="s">
        <v>60</v>
      </c>
      <c r="K5" s="169" t="s">
        <v>61</v>
      </c>
      <c r="L5" s="189"/>
    </row>
    <row r="6" spans="1:12" s="34" customFormat="1" ht="12">
      <c r="A6" s="217"/>
      <c r="B6" s="226" t="s">
        <v>238</v>
      </c>
      <c r="C6" s="227"/>
      <c r="D6" s="227"/>
      <c r="E6" s="228"/>
      <c r="F6" s="215" t="s">
        <v>262</v>
      </c>
      <c r="G6" s="232"/>
      <c r="H6" s="214" t="s">
        <v>255</v>
      </c>
      <c r="I6" s="214"/>
      <c r="J6" s="166"/>
      <c r="K6" s="169"/>
      <c r="L6" s="122" t="s">
        <v>255</v>
      </c>
    </row>
    <row r="7" spans="1:12">
      <c r="A7" s="23" t="s">
        <v>127</v>
      </c>
      <c r="B7" s="167">
        <v>4</v>
      </c>
      <c r="C7" s="167">
        <v>34</v>
      </c>
      <c r="D7" s="167"/>
      <c r="E7" s="21">
        <v>106</v>
      </c>
      <c r="F7" s="63">
        <v>370</v>
      </c>
      <c r="G7" s="21">
        <v>331</v>
      </c>
      <c r="H7" s="130">
        <v>97.1</v>
      </c>
      <c r="I7" s="131">
        <v>99.4</v>
      </c>
      <c r="J7" s="170" t="s">
        <v>62</v>
      </c>
      <c r="K7" s="171">
        <v>38785</v>
      </c>
      <c r="L7" s="147">
        <v>132</v>
      </c>
    </row>
    <row r="8" spans="1:12">
      <c r="A8" s="23" t="s">
        <v>128</v>
      </c>
      <c r="B8" s="167">
        <v>4</v>
      </c>
      <c r="C8" s="167">
        <v>38</v>
      </c>
      <c r="D8" s="167"/>
      <c r="E8" s="21">
        <v>153</v>
      </c>
      <c r="F8" s="63">
        <v>400</v>
      </c>
      <c r="G8" s="21">
        <v>381</v>
      </c>
      <c r="H8" s="130">
        <v>93.3</v>
      </c>
      <c r="I8" s="131">
        <v>98.5</v>
      </c>
      <c r="J8" s="170"/>
      <c r="K8" s="21"/>
      <c r="L8" s="147">
        <v>117</v>
      </c>
    </row>
    <row r="9" spans="1:12">
      <c r="A9" s="23" t="s">
        <v>3</v>
      </c>
      <c r="B9" s="167">
        <v>1</v>
      </c>
      <c r="C9" s="167">
        <v>65</v>
      </c>
      <c r="D9" s="167"/>
      <c r="E9" s="21">
        <v>158</v>
      </c>
      <c r="F9" s="63">
        <v>580</v>
      </c>
      <c r="G9" s="21">
        <v>515</v>
      </c>
      <c r="H9" s="130">
        <v>91.6</v>
      </c>
      <c r="I9" s="131">
        <v>97.9</v>
      </c>
      <c r="J9" s="170" t="s">
        <v>191</v>
      </c>
      <c r="K9" s="171">
        <v>40830</v>
      </c>
      <c r="L9" s="147">
        <v>217</v>
      </c>
    </row>
    <row r="10" spans="1:12" ht="24">
      <c r="A10" s="218" t="s">
        <v>4</v>
      </c>
      <c r="B10" s="196">
        <v>4</v>
      </c>
      <c r="C10" s="198">
        <v>42</v>
      </c>
      <c r="D10" s="220"/>
      <c r="E10" s="200">
        <v>205</v>
      </c>
      <c r="F10" s="222">
        <v>550</v>
      </c>
      <c r="G10" s="224">
        <v>522</v>
      </c>
      <c r="H10" s="190">
        <v>79.8</v>
      </c>
      <c r="I10" s="192">
        <v>92.4</v>
      </c>
      <c r="J10" s="172" t="s">
        <v>63</v>
      </c>
      <c r="K10" s="171">
        <v>37791</v>
      </c>
      <c r="L10" s="194">
        <v>186</v>
      </c>
    </row>
    <row r="11" spans="1:12">
      <c r="A11" s="219"/>
      <c r="B11" s="197"/>
      <c r="C11" s="199"/>
      <c r="D11" s="221"/>
      <c r="E11" s="201"/>
      <c r="F11" s="223"/>
      <c r="G11" s="225"/>
      <c r="H11" s="191"/>
      <c r="I11" s="193"/>
      <c r="J11" s="172" t="s">
        <v>252</v>
      </c>
      <c r="K11" s="171">
        <v>41355</v>
      </c>
      <c r="L11" s="195"/>
    </row>
    <row r="12" spans="1:12">
      <c r="A12" s="23" t="s">
        <v>5</v>
      </c>
      <c r="B12" s="167">
        <v>6</v>
      </c>
      <c r="C12" s="167">
        <v>47</v>
      </c>
      <c r="D12" s="167"/>
      <c r="E12" s="21">
        <v>155</v>
      </c>
      <c r="F12" s="63">
        <v>400</v>
      </c>
      <c r="G12" s="21">
        <v>380</v>
      </c>
      <c r="H12" s="130">
        <v>76</v>
      </c>
      <c r="I12" s="131">
        <v>90.3</v>
      </c>
      <c r="J12" s="170" t="s">
        <v>64</v>
      </c>
      <c r="K12" s="171">
        <v>38785</v>
      </c>
      <c r="L12" s="147">
        <v>71</v>
      </c>
    </row>
    <row r="13" spans="1:12">
      <c r="A13" s="23" t="s">
        <v>6</v>
      </c>
      <c r="B13" s="167">
        <v>8</v>
      </c>
      <c r="C13" s="167">
        <v>24</v>
      </c>
      <c r="D13" s="167"/>
      <c r="E13" s="21">
        <v>194</v>
      </c>
      <c r="F13" s="63">
        <v>550</v>
      </c>
      <c r="G13" s="21">
        <v>484</v>
      </c>
      <c r="H13" s="130">
        <v>72.7</v>
      </c>
      <c r="I13" s="131">
        <v>87.8</v>
      </c>
      <c r="J13" s="170"/>
      <c r="K13" s="21"/>
      <c r="L13" s="147">
        <v>76</v>
      </c>
    </row>
    <row r="14" spans="1:12">
      <c r="A14" s="229" t="s">
        <v>7</v>
      </c>
      <c r="B14" s="196">
        <v>8</v>
      </c>
      <c r="C14" s="196">
        <v>62</v>
      </c>
      <c r="D14" s="196"/>
      <c r="E14" s="200">
        <v>252</v>
      </c>
      <c r="F14" s="211">
        <v>650</v>
      </c>
      <c r="G14" s="200">
        <v>521</v>
      </c>
      <c r="H14" s="207">
        <v>73.5</v>
      </c>
      <c r="I14" s="209">
        <v>88.1</v>
      </c>
      <c r="J14" s="172" t="s">
        <v>236</v>
      </c>
      <c r="K14" s="173">
        <v>28928</v>
      </c>
      <c r="L14" s="205">
        <v>58</v>
      </c>
    </row>
    <row r="15" spans="1:12">
      <c r="A15" s="230"/>
      <c r="B15" s="197"/>
      <c r="C15" s="197"/>
      <c r="D15" s="197"/>
      <c r="E15" s="201"/>
      <c r="F15" s="212"/>
      <c r="G15" s="201"/>
      <c r="H15" s="208"/>
      <c r="I15" s="210"/>
      <c r="J15" s="172" t="s">
        <v>237</v>
      </c>
      <c r="K15" s="173">
        <v>38168</v>
      </c>
      <c r="L15" s="206"/>
    </row>
    <row r="16" spans="1:12">
      <c r="A16" s="23" t="s">
        <v>8</v>
      </c>
      <c r="B16" s="167">
        <v>4</v>
      </c>
      <c r="C16" s="167">
        <v>47</v>
      </c>
      <c r="D16" s="167">
        <v>8</v>
      </c>
      <c r="E16" s="21">
        <v>304</v>
      </c>
      <c r="F16" s="63">
        <v>570</v>
      </c>
      <c r="G16" s="21">
        <v>515</v>
      </c>
      <c r="H16" s="130">
        <v>86.7</v>
      </c>
      <c r="I16" s="131">
        <v>94.4</v>
      </c>
      <c r="J16" s="170"/>
      <c r="K16" s="21"/>
      <c r="L16" s="147">
        <v>132</v>
      </c>
    </row>
    <row r="17" spans="1:12">
      <c r="A17" s="23" t="s">
        <v>9</v>
      </c>
      <c r="B17" s="167">
        <v>5</v>
      </c>
      <c r="C17" s="167">
        <v>68</v>
      </c>
      <c r="D17" s="167">
        <v>1</v>
      </c>
      <c r="E17" s="21">
        <v>201</v>
      </c>
      <c r="F17" s="63">
        <v>700</v>
      </c>
      <c r="G17" s="21">
        <v>572</v>
      </c>
      <c r="H17" s="130">
        <v>65.8</v>
      </c>
      <c r="I17" s="131">
        <v>84.5</v>
      </c>
      <c r="J17" s="172" t="s">
        <v>235</v>
      </c>
      <c r="K17" s="171">
        <v>41729</v>
      </c>
      <c r="L17" s="147">
        <v>132</v>
      </c>
    </row>
    <row r="18" spans="1:12">
      <c r="A18" s="23" t="s">
        <v>10</v>
      </c>
      <c r="B18" s="167">
        <v>5</v>
      </c>
      <c r="C18" s="167">
        <v>52</v>
      </c>
      <c r="D18" s="167">
        <v>1</v>
      </c>
      <c r="E18" s="21">
        <v>86</v>
      </c>
      <c r="F18" s="64">
        <v>500</v>
      </c>
      <c r="G18" s="22">
        <v>443</v>
      </c>
      <c r="H18" s="130">
        <v>71.599999999999994</v>
      </c>
      <c r="I18" s="131">
        <v>82.9</v>
      </c>
      <c r="J18" s="170" t="s">
        <v>192</v>
      </c>
      <c r="K18" s="171">
        <v>39885</v>
      </c>
      <c r="L18" s="147">
        <v>72</v>
      </c>
    </row>
    <row r="19" spans="1:12">
      <c r="A19" s="23" t="s">
        <v>11</v>
      </c>
      <c r="B19" s="167">
        <v>5</v>
      </c>
      <c r="C19" s="167">
        <v>51</v>
      </c>
      <c r="D19" s="167"/>
      <c r="E19" s="21">
        <v>213</v>
      </c>
      <c r="F19" s="63">
        <v>1170</v>
      </c>
      <c r="G19" s="21">
        <v>1020</v>
      </c>
      <c r="H19" s="130">
        <v>64.099999999999994</v>
      </c>
      <c r="I19" s="131">
        <v>77</v>
      </c>
      <c r="J19" s="170"/>
      <c r="K19" s="21"/>
      <c r="L19" s="147">
        <v>176</v>
      </c>
    </row>
    <row r="20" spans="1:12">
      <c r="A20" s="23" t="s">
        <v>12</v>
      </c>
      <c r="B20" s="167">
        <v>5</v>
      </c>
      <c r="C20" s="167">
        <v>110</v>
      </c>
      <c r="D20" s="167">
        <v>41</v>
      </c>
      <c r="E20" s="21">
        <v>224</v>
      </c>
      <c r="F20" s="63">
        <v>1250</v>
      </c>
      <c r="G20" s="21">
        <v>1026</v>
      </c>
      <c r="H20" s="130">
        <v>56.4</v>
      </c>
      <c r="I20" s="131">
        <v>68.8</v>
      </c>
      <c r="J20" s="170" t="s">
        <v>65</v>
      </c>
      <c r="K20" s="171">
        <v>38790</v>
      </c>
      <c r="L20" s="147">
        <v>164</v>
      </c>
    </row>
    <row r="21" spans="1:12">
      <c r="A21" s="23" t="s">
        <v>13</v>
      </c>
      <c r="B21" s="167">
        <v>6</v>
      </c>
      <c r="C21" s="167">
        <v>49</v>
      </c>
      <c r="D21" s="167"/>
      <c r="E21" s="21">
        <v>105</v>
      </c>
      <c r="F21" s="64">
        <v>450</v>
      </c>
      <c r="G21" s="22">
        <v>400</v>
      </c>
      <c r="H21" s="130">
        <v>82</v>
      </c>
      <c r="I21" s="131">
        <v>92.6</v>
      </c>
      <c r="J21" s="170" t="s">
        <v>66</v>
      </c>
      <c r="K21" s="171">
        <v>35153</v>
      </c>
      <c r="L21" s="147">
        <v>149</v>
      </c>
    </row>
    <row r="22" spans="1:12">
      <c r="A22" s="23" t="s">
        <v>14</v>
      </c>
      <c r="B22" s="167">
        <v>3</v>
      </c>
      <c r="C22" s="167">
        <v>78</v>
      </c>
      <c r="D22" s="167"/>
      <c r="E22" s="168">
        <v>115</v>
      </c>
      <c r="F22" s="63">
        <v>500</v>
      </c>
      <c r="G22" s="21">
        <v>364</v>
      </c>
      <c r="H22" s="130">
        <v>56.5</v>
      </c>
      <c r="I22" s="131">
        <v>71.3</v>
      </c>
      <c r="J22" s="170"/>
      <c r="K22" s="21"/>
      <c r="L22" s="147">
        <v>91</v>
      </c>
    </row>
    <row r="23" spans="1:12">
      <c r="A23" s="23" t="s">
        <v>15</v>
      </c>
      <c r="B23" s="167">
        <v>11</v>
      </c>
      <c r="C23" s="167">
        <v>42</v>
      </c>
      <c r="D23" s="167"/>
      <c r="E23" s="21">
        <v>163</v>
      </c>
      <c r="F23" s="63">
        <v>750</v>
      </c>
      <c r="G23" s="21">
        <v>645</v>
      </c>
      <c r="H23" s="130">
        <v>47.5</v>
      </c>
      <c r="I23" s="131">
        <v>60</v>
      </c>
      <c r="J23" s="170" t="s">
        <v>67</v>
      </c>
      <c r="K23" s="171">
        <v>37334</v>
      </c>
      <c r="L23" s="147">
        <v>145</v>
      </c>
    </row>
    <row r="24" spans="1:12">
      <c r="A24" s="23" t="s">
        <v>16</v>
      </c>
      <c r="B24" s="167">
        <v>12</v>
      </c>
      <c r="C24" s="167">
        <v>44</v>
      </c>
      <c r="D24" s="167"/>
      <c r="E24" s="21">
        <v>137</v>
      </c>
      <c r="F24" s="63">
        <v>450</v>
      </c>
      <c r="G24" s="21">
        <v>421</v>
      </c>
      <c r="H24" s="130">
        <v>72.599999999999994</v>
      </c>
      <c r="I24" s="131">
        <v>86.7</v>
      </c>
      <c r="J24" s="170" t="s">
        <v>189</v>
      </c>
      <c r="K24" s="171">
        <v>41358</v>
      </c>
      <c r="L24" s="147">
        <v>121</v>
      </c>
    </row>
    <row r="25" spans="1:12">
      <c r="A25" s="23" t="s">
        <v>17</v>
      </c>
      <c r="B25" s="167">
        <v>4</v>
      </c>
      <c r="C25" s="167">
        <v>36</v>
      </c>
      <c r="D25" s="167">
        <v>1</v>
      </c>
      <c r="E25" s="21">
        <v>178</v>
      </c>
      <c r="F25" s="63">
        <v>610</v>
      </c>
      <c r="G25" s="21">
        <v>557</v>
      </c>
      <c r="H25" s="130">
        <v>64.5</v>
      </c>
      <c r="I25" s="131">
        <v>80</v>
      </c>
      <c r="J25" s="170"/>
      <c r="K25" s="21"/>
      <c r="L25" s="147">
        <v>82</v>
      </c>
    </row>
    <row r="26" spans="1:12">
      <c r="A26" s="23" t="s">
        <v>18</v>
      </c>
      <c r="B26" s="167">
        <v>11</v>
      </c>
      <c r="C26" s="167">
        <v>40</v>
      </c>
      <c r="D26" s="167"/>
      <c r="E26" s="21">
        <v>120</v>
      </c>
      <c r="F26" s="63">
        <v>500</v>
      </c>
      <c r="G26" s="21">
        <v>416</v>
      </c>
      <c r="H26" s="130">
        <v>68.599999999999994</v>
      </c>
      <c r="I26" s="131">
        <v>83.3</v>
      </c>
      <c r="J26" s="170" t="s">
        <v>68</v>
      </c>
      <c r="K26" s="171">
        <v>37330</v>
      </c>
      <c r="L26" s="147">
        <v>53</v>
      </c>
    </row>
    <row r="27" spans="1:12">
      <c r="A27" s="23" t="s">
        <v>19</v>
      </c>
      <c r="B27" s="167">
        <v>14</v>
      </c>
      <c r="C27" s="167">
        <v>152</v>
      </c>
      <c r="D27" s="167"/>
      <c r="E27" s="21">
        <v>208</v>
      </c>
      <c r="F27" s="63">
        <v>700</v>
      </c>
      <c r="G27" s="21">
        <v>694</v>
      </c>
      <c r="H27" s="130">
        <v>69.2</v>
      </c>
      <c r="I27" s="131">
        <v>81.400000000000006</v>
      </c>
      <c r="J27" s="170" t="s">
        <v>69</v>
      </c>
      <c r="K27" s="171">
        <v>37326</v>
      </c>
      <c r="L27" s="147">
        <v>164</v>
      </c>
    </row>
    <row r="28" spans="1:12">
      <c r="A28" s="23" t="s">
        <v>20</v>
      </c>
      <c r="B28" s="167">
        <v>11</v>
      </c>
      <c r="C28" s="167">
        <v>64</v>
      </c>
      <c r="D28" s="167">
        <v>1</v>
      </c>
      <c r="E28" s="21">
        <v>414</v>
      </c>
      <c r="F28" s="63">
        <v>790</v>
      </c>
      <c r="G28" s="21">
        <v>725</v>
      </c>
      <c r="H28" s="130">
        <v>45.5</v>
      </c>
      <c r="I28" s="131">
        <v>60.1</v>
      </c>
      <c r="J28" s="170" t="s">
        <v>70</v>
      </c>
      <c r="K28" s="171">
        <v>38061</v>
      </c>
      <c r="L28" s="147">
        <v>164</v>
      </c>
    </row>
    <row r="29" spans="1:12">
      <c r="A29" s="23" t="s">
        <v>21</v>
      </c>
      <c r="B29" s="167">
        <v>17</v>
      </c>
      <c r="C29" s="167">
        <v>61</v>
      </c>
      <c r="D29" s="167">
        <v>6</v>
      </c>
      <c r="E29" s="21">
        <v>404</v>
      </c>
      <c r="F29" s="63">
        <v>1260</v>
      </c>
      <c r="G29" s="21">
        <v>1024</v>
      </c>
      <c r="H29" s="130">
        <v>62.7</v>
      </c>
      <c r="I29" s="131">
        <v>74.8</v>
      </c>
      <c r="J29" s="170" t="s">
        <v>71</v>
      </c>
      <c r="K29" s="171">
        <v>37250</v>
      </c>
      <c r="L29" s="147">
        <v>188</v>
      </c>
    </row>
    <row r="30" spans="1:12">
      <c r="A30" s="23" t="s">
        <v>22</v>
      </c>
      <c r="B30" s="167">
        <v>14</v>
      </c>
      <c r="C30" s="167">
        <v>56</v>
      </c>
      <c r="D30" s="167">
        <v>7</v>
      </c>
      <c r="E30" s="21">
        <v>238</v>
      </c>
      <c r="F30" s="63">
        <v>1200</v>
      </c>
      <c r="G30" s="21">
        <v>923</v>
      </c>
      <c r="H30" s="130">
        <v>55.5</v>
      </c>
      <c r="I30" s="131">
        <v>68.8</v>
      </c>
      <c r="J30" s="170" t="s">
        <v>72</v>
      </c>
      <c r="K30" s="171">
        <v>37707</v>
      </c>
      <c r="L30" s="97">
        <v>143</v>
      </c>
    </row>
    <row r="31" spans="1:12">
      <c r="A31" s="23" t="s">
        <v>23</v>
      </c>
      <c r="B31" s="167">
        <v>1</v>
      </c>
      <c r="C31" s="167">
        <v>55</v>
      </c>
      <c r="D31" s="167">
        <v>1</v>
      </c>
      <c r="E31" s="21">
        <v>270</v>
      </c>
      <c r="F31" s="63">
        <v>1100</v>
      </c>
      <c r="G31" s="21">
        <v>959</v>
      </c>
      <c r="H31" s="130">
        <v>62.2</v>
      </c>
      <c r="I31" s="131">
        <v>75.599999999999994</v>
      </c>
      <c r="J31" s="170"/>
      <c r="K31" s="21"/>
      <c r="L31" s="97">
        <v>177</v>
      </c>
    </row>
    <row r="32" spans="1:12">
      <c r="A32" s="79"/>
      <c r="B32" s="80"/>
      <c r="C32" s="80"/>
      <c r="D32" s="80"/>
      <c r="E32" s="99"/>
      <c r="F32" s="81"/>
      <c r="G32" s="76"/>
      <c r="H32" s="100"/>
      <c r="I32" s="101"/>
      <c r="J32" s="102"/>
      <c r="K32" s="103"/>
      <c r="L32" s="104"/>
    </row>
    <row r="33" spans="1:12">
      <c r="A33" s="105" t="s">
        <v>240</v>
      </c>
      <c r="B33" s="80"/>
      <c r="C33" s="80"/>
      <c r="D33" s="80"/>
      <c r="E33" s="26"/>
      <c r="F33" s="81"/>
      <c r="G33" s="76"/>
      <c r="H33" s="82"/>
      <c r="I33" s="83"/>
      <c r="J33" s="84"/>
      <c r="K33" s="26"/>
      <c r="L33" s="85"/>
    </row>
    <row r="34" spans="1:12">
      <c r="A34" s="94" t="s">
        <v>248</v>
      </c>
      <c r="B34" s="24"/>
      <c r="C34" s="24"/>
      <c r="D34" s="19"/>
      <c r="E34" s="25"/>
      <c r="F34" s="65"/>
      <c r="G34" s="26"/>
      <c r="H34" s="17"/>
      <c r="I34" s="17"/>
    </row>
    <row r="35" spans="1:12">
      <c r="A35" s="94"/>
      <c r="B35" s="24"/>
      <c r="C35" s="24"/>
      <c r="D35" s="19"/>
      <c r="E35" s="25"/>
      <c r="F35" s="65"/>
      <c r="G35" s="26"/>
      <c r="H35" s="17"/>
      <c r="I35" s="17"/>
      <c r="J35" s="119"/>
    </row>
    <row r="36" spans="1:12">
      <c r="A36" s="27" t="s">
        <v>76</v>
      </c>
      <c r="B36" s="27"/>
      <c r="C36" s="27"/>
      <c r="D36" s="27"/>
      <c r="E36" s="27"/>
      <c r="F36" s="67"/>
      <c r="G36" s="26"/>
    </row>
    <row r="37" spans="1:12">
      <c r="A37" s="2" t="s">
        <v>253</v>
      </c>
      <c r="B37" s="27"/>
      <c r="C37" s="27"/>
      <c r="D37" s="27"/>
      <c r="E37" s="27"/>
      <c r="F37" s="67"/>
      <c r="G37" s="76"/>
      <c r="H37" s="10"/>
      <c r="I37" s="10"/>
    </row>
    <row r="38" spans="1:12">
      <c r="A38" s="2" t="s">
        <v>263</v>
      </c>
      <c r="B38" s="27"/>
      <c r="C38" s="27"/>
      <c r="D38" s="27"/>
      <c r="E38" s="77"/>
      <c r="F38" s="78"/>
      <c r="G38" s="77"/>
      <c r="H38" s="10"/>
      <c r="I38" s="10"/>
    </row>
    <row r="39" spans="1:12">
      <c r="A39" s="96" t="s">
        <v>264</v>
      </c>
      <c r="B39" s="27"/>
      <c r="C39" s="27"/>
      <c r="D39" s="27"/>
      <c r="E39" s="77"/>
      <c r="F39" s="78"/>
      <c r="G39" s="77"/>
      <c r="H39" s="10"/>
      <c r="I39" s="10"/>
    </row>
    <row r="40" spans="1:12" s="19" customFormat="1" ht="12">
      <c r="A40" s="96" t="s">
        <v>184</v>
      </c>
      <c r="B40" s="77"/>
      <c r="C40" s="77"/>
      <c r="D40" s="77"/>
      <c r="E40" s="25"/>
      <c r="F40" s="65"/>
      <c r="G40" s="25"/>
      <c r="H40" s="10"/>
      <c r="I40" s="10"/>
      <c r="J40" s="28"/>
    </row>
    <row r="41" spans="1:12" s="19" customFormat="1" ht="12">
      <c r="A41" s="96" t="s">
        <v>265</v>
      </c>
      <c r="B41" s="77"/>
      <c r="C41" s="77"/>
      <c r="D41" s="77"/>
      <c r="E41" s="25"/>
      <c r="F41" s="65"/>
      <c r="G41" s="25"/>
      <c r="H41" s="10"/>
      <c r="I41" s="10"/>
      <c r="J41" s="28"/>
    </row>
    <row r="42" spans="1:12" s="19" customFormat="1" ht="13.5" customHeight="1">
      <c r="A42" s="213"/>
      <c r="B42" s="213"/>
      <c r="C42" s="213"/>
      <c r="D42" s="213"/>
      <c r="E42" s="213"/>
      <c r="F42" s="213"/>
      <c r="G42" s="213"/>
      <c r="H42" s="213"/>
      <c r="I42" s="213"/>
      <c r="J42" s="28"/>
    </row>
    <row r="43" spans="1:12" s="19" customFormat="1" ht="12">
      <c r="A43" s="213"/>
      <c r="B43" s="213"/>
      <c r="C43" s="213"/>
      <c r="D43" s="213"/>
      <c r="E43" s="213"/>
      <c r="F43" s="213"/>
      <c r="G43" s="213"/>
      <c r="H43" s="213"/>
      <c r="I43" s="213"/>
      <c r="J43" s="28"/>
    </row>
    <row r="44" spans="1:12" s="19" customFormat="1" ht="12">
      <c r="F44" s="62"/>
      <c r="H44" s="1"/>
      <c r="I44" s="1"/>
      <c r="J44" s="28"/>
    </row>
    <row r="45" spans="1:12" s="19" customFormat="1" ht="12">
      <c r="F45" s="62"/>
      <c r="H45" s="1"/>
      <c r="I45" s="1"/>
      <c r="J45" s="28"/>
    </row>
    <row r="46" spans="1:12" s="19" customFormat="1" ht="12">
      <c r="A46" s="18"/>
      <c r="B46" s="18"/>
      <c r="C46" s="18"/>
      <c r="D46" s="18"/>
      <c r="E46" s="18"/>
      <c r="F46" s="62"/>
      <c r="H46" s="1"/>
      <c r="I46" s="1"/>
      <c r="J46" s="28"/>
    </row>
    <row r="49" spans="1:9" s="19" customFormat="1" ht="12">
      <c r="F49" s="66"/>
      <c r="G49" s="18"/>
      <c r="H49" s="1"/>
      <c r="I49" s="1"/>
    </row>
    <row r="50" spans="1:9" s="19" customFormat="1" ht="12">
      <c r="F50" s="62"/>
      <c r="H50" s="1"/>
      <c r="I50" s="1"/>
    </row>
    <row r="51" spans="1:9" s="19" customFormat="1" ht="12">
      <c r="F51" s="62"/>
      <c r="H51" s="1"/>
      <c r="I51" s="1"/>
    </row>
    <row r="52" spans="1:9" s="19" customFormat="1" ht="12">
      <c r="F52" s="62"/>
      <c r="H52" s="1"/>
      <c r="I52" s="1"/>
    </row>
    <row r="53" spans="1:9" s="19" customFormat="1" ht="12">
      <c r="A53" s="18"/>
      <c r="B53" s="18"/>
      <c r="C53" s="18"/>
      <c r="D53" s="18"/>
      <c r="E53" s="18"/>
      <c r="F53" s="62"/>
      <c r="H53" s="1"/>
      <c r="I53" s="1"/>
    </row>
    <row r="56" spans="1:9" s="19" customFormat="1" ht="12">
      <c r="F56" s="66"/>
      <c r="G56" s="18"/>
      <c r="H56" s="1"/>
      <c r="I56" s="1"/>
    </row>
    <row r="57" spans="1:9" s="19" customFormat="1" ht="12">
      <c r="F57" s="62"/>
      <c r="H57" s="1"/>
      <c r="I57" s="1"/>
    </row>
    <row r="58" spans="1:9" s="19" customFormat="1" ht="12">
      <c r="F58" s="62"/>
      <c r="H58" s="1"/>
      <c r="I58" s="1"/>
    </row>
    <row r="59" spans="1:9" s="19" customFormat="1" ht="12">
      <c r="F59" s="62"/>
      <c r="H59" s="6"/>
      <c r="I59" s="6"/>
    </row>
    <row r="60" spans="1:9" s="19" customFormat="1" ht="12">
      <c r="A60" s="18"/>
      <c r="B60" s="18"/>
      <c r="C60" s="18"/>
      <c r="D60" s="18"/>
      <c r="E60" s="18"/>
      <c r="F60" s="62"/>
      <c r="H60" s="1"/>
      <c r="I60" s="1"/>
    </row>
    <row r="61" spans="1:9" s="19" customFormat="1" ht="12">
      <c r="F61" s="62"/>
      <c r="H61" s="1"/>
      <c r="I61" s="1"/>
    </row>
    <row r="62" spans="1:9" s="19" customFormat="1" ht="12">
      <c r="F62" s="62"/>
      <c r="H62" s="1"/>
      <c r="I62" s="1"/>
    </row>
    <row r="63" spans="1:9" s="19" customFormat="1" ht="13.5" customHeight="1">
      <c r="F63" s="62"/>
      <c r="H63" s="1"/>
      <c r="I63" s="1"/>
    </row>
    <row r="64" spans="1:9" s="19" customFormat="1" ht="12">
      <c r="A64" s="18"/>
      <c r="B64" s="18"/>
      <c r="C64" s="18"/>
      <c r="D64" s="18"/>
      <c r="E64" s="18"/>
      <c r="F64" s="62"/>
      <c r="H64" s="1"/>
      <c r="I64" s="1"/>
    </row>
    <row r="65" spans="1:5" s="19" customFormat="1" ht="12"/>
    <row r="66" spans="1:5" s="19" customFormat="1" ht="12"/>
    <row r="67" spans="1:5" s="19" customFormat="1" ht="12"/>
    <row r="68" spans="1:5" s="19" customFormat="1" ht="12">
      <c r="A68" s="18"/>
      <c r="B68" s="18"/>
      <c r="C68" s="18"/>
      <c r="D68" s="18"/>
      <c r="E68" s="18"/>
    </row>
    <row r="70" spans="1:5" s="19" customFormat="1" ht="12"/>
    <row r="71" spans="1:5" s="19" customFormat="1" ht="12"/>
    <row r="72" spans="1:5" s="19" customFormat="1" ht="12"/>
    <row r="74" spans="1:5" s="19" customFormat="1" ht="12"/>
    <row r="75" spans="1:5" s="19" customFormat="1" ht="12"/>
    <row r="76" spans="1:5" s="19" customFormat="1" ht="12"/>
    <row r="80" spans="1:5" s="19" customFormat="1" ht="12"/>
    <row r="81" spans="1:5" s="19" customFormat="1" ht="12"/>
    <row r="82" spans="1:5" s="19" customFormat="1" ht="12">
      <c r="A82" s="18"/>
      <c r="B82" s="18"/>
      <c r="C82" s="18"/>
      <c r="D82" s="18"/>
      <c r="E82" s="18"/>
    </row>
    <row r="83" spans="1:5" s="19" customFormat="1" ht="12"/>
    <row r="85" spans="1:5" s="19" customFormat="1" ht="12"/>
    <row r="86" spans="1:5" s="19" customFormat="1" ht="12"/>
    <row r="87" spans="1:5" s="19" customFormat="1" ht="12"/>
    <row r="88" spans="1:5" s="19" customFormat="1" ht="12"/>
    <row r="90" spans="1:5" s="19" customFormat="1" ht="12"/>
    <row r="91" spans="1:5" s="19" customFormat="1" ht="12"/>
    <row r="92" spans="1:5" s="19" customFormat="1" ht="12"/>
    <row r="93" spans="1:5" s="19" customFormat="1" ht="12"/>
    <row r="95" spans="1:5" s="19" customFormat="1" ht="12"/>
    <row r="96" spans="1:5" s="19" customFormat="1" ht="12"/>
    <row r="97" spans="1:13" ht="12">
      <c r="A97" s="19"/>
      <c r="B97" s="19"/>
      <c r="C97" s="19"/>
      <c r="D97" s="19"/>
      <c r="F97" s="19"/>
      <c r="H97" s="19"/>
      <c r="I97" s="19"/>
      <c r="J97" s="19"/>
      <c r="M97" s="19"/>
    </row>
    <row r="99" spans="1:13" ht="12">
      <c r="A99" s="19"/>
      <c r="B99" s="19"/>
      <c r="C99" s="19"/>
      <c r="D99" s="19"/>
      <c r="F99" s="19"/>
      <c r="H99" s="19"/>
      <c r="I99" s="19"/>
      <c r="J99" s="19"/>
      <c r="M99" s="19"/>
    </row>
    <row r="100" spans="1:13" ht="12">
      <c r="A100" s="19"/>
      <c r="B100" s="19"/>
      <c r="C100" s="19"/>
      <c r="D100" s="19"/>
      <c r="F100" s="19"/>
      <c r="H100" s="19"/>
      <c r="I100" s="19"/>
      <c r="J100" s="19"/>
      <c r="M100" s="19"/>
    </row>
    <row r="101" spans="1:13" ht="12">
      <c r="A101" s="19"/>
      <c r="B101" s="19"/>
      <c r="C101" s="19"/>
      <c r="D101" s="19"/>
      <c r="F101" s="19"/>
      <c r="H101" s="19"/>
      <c r="I101" s="19"/>
      <c r="J101" s="19"/>
      <c r="M101" s="19"/>
    </row>
    <row r="102" spans="1:13" ht="12">
      <c r="A102" s="19"/>
      <c r="B102" s="19"/>
      <c r="C102" s="19"/>
      <c r="D102" s="19"/>
      <c r="F102" s="19"/>
      <c r="H102" s="19"/>
      <c r="I102" s="19"/>
      <c r="J102" s="19"/>
      <c r="M102" s="19"/>
    </row>
  </sheetData>
  <mergeCells count="31">
    <mergeCell ref="A42:I43"/>
    <mergeCell ref="H4:I4"/>
    <mergeCell ref="H6:I6"/>
    <mergeCell ref="F4:G4"/>
    <mergeCell ref="A4:A6"/>
    <mergeCell ref="A10:A11"/>
    <mergeCell ref="D10:D11"/>
    <mergeCell ref="F10:F11"/>
    <mergeCell ref="G10:G11"/>
    <mergeCell ref="B6:E6"/>
    <mergeCell ref="A14:A15"/>
    <mergeCell ref="B14:B15"/>
    <mergeCell ref="C14:C15"/>
    <mergeCell ref="D14:D15"/>
    <mergeCell ref="F6:G6"/>
    <mergeCell ref="L14:L15"/>
    <mergeCell ref="H14:H15"/>
    <mergeCell ref="I14:I15"/>
    <mergeCell ref="E14:E15"/>
    <mergeCell ref="F14:F15"/>
    <mergeCell ref="G14:G15"/>
    <mergeCell ref="L4:L5"/>
    <mergeCell ref="H10:H11"/>
    <mergeCell ref="I10:I11"/>
    <mergeCell ref="L10:L11"/>
    <mergeCell ref="B10:B11"/>
    <mergeCell ref="C10:C11"/>
    <mergeCell ref="E10:E11"/>
    <mergeCell ref="E4:E5"/>
    <mergeCell ref="B4:D4"/>
    <mergeCell ref="J4:K4"/>
  </mergeCells>
  <phoneticPr fontId="3"/>
  <pageMargins left="0.78740157480314965" right="0.78740157480314965" top="0.59055118110236227" bottom="0.59055118110236227" header="0.51181102362204722" footer="0.51181102362204722"/>
  <pageSetup paperSize="9" scale="96"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Normal="100" workbookViewId="0"/>
  </sheetViews>
  <sheetFormatPr defaultRowHeight="13.5"/>
  <cols>
    <col min="1" max="1" width="10.375" style="1" customWidth="1"/>
    <col min="2" max="2" width="9" style="32"/>
    <col min="3" max="3" width="9.75" style="32" customWidth="1"/>
    <col min="4" max="4" width="11.875" style="32" customWidth="1"/>
    <col min="5" max="5" width="8.75" style="1" customWidth="1"/>
    <col min="6" max="6" width="7.25" style="1" customWidth="1"/>
    <col min="7" max="7" width="7.25" style="6" customWidth="1"/>
    <col min="8" max="9" width="12.75" style="32" bestFit="1" customWidth="1"/>
    <col min="10" max="10" width="7.125" style="1" customWidth="1"/>
    <col min="12" max="16384" width="9" style="1"/>
  </cols>
  <sheetData>
    <row r="1" spans="1:11" ht="14.25">
      <c r="A1" s="30" t="s">
        <v>186</v>
      </c>
    </row>
    <row r="2" spans="1:11" ht="12">
      <c r="B2" s="36"/>
      <c r="C2" s="36"/>
      <c r="D2" s="36"/>
      <c r="K2" s="1"/>
    </row>
    <row r="3" spans="1:11" s="32" customFormat="1" ht="13.5" customHeight="1">
      <c r="A3" s="237"/>
      <c r="B3" s="233" t="s">
        <v>131</v>
      </c>
      <c r="C3" s="233"/>
      <c r="D3" s="233"/>
      <c r="E3" s="202" t="s">
        <v>242</v>
      </c>
      <c r="F3" s="215" t="s">
        <v>56</v>
      </c>
      <c r="G3" s="232"/>
      <c r="H3" s="215" t="s">
        <v>115</v>
      </c>
      <c r="I3" s="232"/>
      <c r="J3" s="234" t="s">
        <v>73</v>
      </c>
    </row>
    <row r="4" spans="1:11" s="32" customFormat="1" ht="12">
      <c r="A4" s="238"/>
      <c r="B4" s="165" t="s">
        <v>83</v>
      </c>
      <c r="C4" s="165" t="s">
        <v>84</v>
      </c>
      <c r="D4" s="165" t="s">
        <v>239</v>
      </c>
      <c r="E4" s="203"/>
      <c r="F4" s="15" t="s">
        <v>57</v>
      </c>
      <c r="G4" s="118" t="s">
        <v>78</v>
      </c>
      <c r="H4" s="15" t="s">
        <v>113</v>
      </c>
      <c r="I4" s="15" t="s">
        <v>114</v>
      </c>
      <c r="J4" s="235"/>
    </row>
    <row r="5" spans="1:11" s="32" customFormat="1" ht="12" customHeight="1">
      <c r="A5" s="239"/>
      <c r="B5" s="226" t="s">
        <v>238</v>
      </c>
      <c r="C5" s="227"/>
      <c r="D5" s="227"/>
      <c r="E5" s="228"/>
      <c r="F5" s="215" t="s">
        <v>266</v>
      </c>
      <c r="G5" s="232"/>
      <c r="H5" s="215" t="s">
        <v>234</v>
      </c>
      <c r="I5" s="232"/>
      <c r="J5" s="122" t="s">
        <v>255</v>
      </c>
    </row>
    <row r="6" spans="1:11" ht="12" customHeight="1">
      <c r="A6" s="14" t="s">
        <v>24</v>
      </c>
      <c r="B6" s="174">
        <v>13</v>
      </c>
      <c r="C6" s="174">
        <v>59</v>
      </c>
      <c r="D6" s="174"/>
      <c r="E6" s="21">
        <v>379</v>
      </c>
      <c r="F6" s="123">
        <v>1590</v>
      </c>
      <c r="G6" s="124">
        <v>1396</v>
      </c>
      <c r="H6" s="154">
        <v>42.1</v>
      </c>
      <c r="I6" s="155">
        <v>56.4</v>
      </c>
      <c r="J6" s="98">
        <v>143</v>
      </c>
      <c r="K6" s="1"/>
    </row>
    <row r="7" spans="1:11" ht="12">
      <c r="A7" s="14" t="s">
        <v>25</v>
      </c>
      <c r="B7" s="174">
        <v>5</v>
      </c>
      <c r="C7" s="174">
        <v>35</v>
      </c>
      <c r="D7" s="174"/>
      <c r="E7" s="21">
        <v>101</v>
      </c>
      <c r="F7" s="21">
        <v>200</v>
      </c>
      <c r="G7" s="125">
        <v>161</v>
      </c>
      <c r="H7" s="156">
        <v>58.9</v>
      </c>
      <c r="I7" s="155">
        <v>67.7</v>
      </c>
      <c r="J7" s="98">
        <v>44</v>
      </c>
      <c r="K7" s="1"/>
    </row>
    <row r="8" spans="1:11" ht="12">
      <c r="A8" s="14" t="s">
        <v>26</v>
      </c>
      <c r="B8" s="174">
        <v>6</v>
      </c>
      <c r="C8" s="174">
        <v>44</v>
      </c>
      <c r="D8" s="174"/>
      <c r="E8" s="168">
        <v>39</v>
      </c>
      <c r="F8" s="21">
        <v>260</v>
      </c>
      <c r="G8" s="125">
        <v>248</v>
      </c>
      <c r="H8" s="156">
        <v>50.6</v>
      </c>
      <c r="I8" s="155">
        <v>67.2</v>
      </c>
      <c r="J8" s="98">
        <v>44</v>
      </c>
      <c r="K8" s="1"/>
    </row>
    <row r="9" spans="1:11" ht="12">
      <c r="A9" s="14" t="s">
        <v>27</v>
      </c>
      <c r="B9" s="174">
        <v>2</v>
      </c>
      <c r="C9" s="174">
        <v>37</v>
      </c>
      <c r="D9" s="174"/>
      <c r="E9" s="168">
        <v>7</v>
      </c>
      <c r="F9" s="21">
        <v>204</v>
      </c>
      <c r="G9" s="125">
        <v>204</v>
      </c>
      <c r="H9" s="156">
        <v>44.8</v>
      </c>
      <c r="I9" s="155">
        <v>57.8</v>
      </c>
      <c r="J9" s="98">
        <v>31</v>
      </c>
      <c r="K9" s="1"/>
    </row>
    <row r="10" spans="1:11" ht="12">
      <c r="A10" s="14" t="s">
        <v>28</v>
      </c>
      <c r="B10" s="174">
        <v>7</v>
      </c>
      <c r="C10" s="174">
        <v>14</v>
      </c>
      <c r="D10" s="174"/>
      <c r="E10" s="168">
        <v>11</v>
      </c>
      <c r="F10" s="21">
        <v>673</v>
      </c>
      <c r="G10" s="125">
        <v>585</v>
      </c>
      <c r="H10" s="156">
        <v>36.700000000000003</v>
      </c>
      <c r="I10" s="155">
        <v>46.3</v>
      </c>
      <c r="J10" s="98">
        <v>39</v>
      </c>
      <c r="K10" s="1"/>
    </row>
    <row r="11" spans="1:11" ht="12">
      <c r="A11" s="14" t="s">
        <v>29</v>
      </c>
      <c r="B11" s="174">
        <v>2</v>
      </c>
      <c r="C11" s="174">
        <v>29</v>
      </c>
      <c r="D11" s="174"/>
      <c r="E11" s="21">
        <v>139</v>
      </c>
      <c r="F11" s="21">
        <v>420</v>
      </c>
      <c r="G11" s="125">
        <v>416</v>
      </c>
      <c r="H11" s="156">
        <v>52.6</v>
      </c>
      <c r="I11" s="155">
        <v>63.1</v>
      </c>
      <c r="J11" s="98">
        <v>76</v>
      </c>
      <c r="K11" s="1"/>
    </row>
    <row r="12" spans="1:11" ht="12">
      <c r="A12" s="14" t="s">
        <v>30</v>
      </c>
      <c r="B12" s="174">
        <v>6</v>
      </c>
      <c r="C12" s="174">
        <v>32</v>
      </c>
      <c r="D12" s="174"/>
      <c r="E12" s="21">
        <v>100</v>
      </c>
      <c r="F12" s="21">
        <v>90</v>
      </c>
      <c r="G12" s="126">
        <v>75</v>
      </c>
      <c r="H12" s="156">
        <v>62.2</v>
      </c>
      <c r="I12" s="157">
        <v>70.900000000000006</v>
      </c>
      <c r="J12" s="98">
        <v>23</v>
      </c>
      <c r="K12" s="1"/>
    </row>
    <row r="13" spans="1:11" ht="12">
      <c r="A13" s="14" t="s">
        <v>31</v>
      </c>
      <c r="B13" s="174">
        <v>5</v>
      </c>
      <c r="C13" s="174">
        <v>35</v>
      </c>
      <c r="D13" s="174"/>
      <c r="E13" s="21">
        <v>89</v>
      </c>
      <c r="F13" s="21">
        <v>304</v>
      </c>
      <c r="G13" s="125">
        <v>304</v>
      </c>
      <c r="H13" s="158">
        <v>48.7</v>
      </c>
      <c r="I13" s="155">
        <v>64.599999999999994</v>
      </c>
      <c r="J13" s="98">
        <v>49</v>
      </c>
      <c r="K13" s="1"/>
    </row>
    <row r="14" spans="1:11" ht="12" customHeight="1">
      <c r="A14" s="14" t="s">
        <v>32</v>
      </c>
      <c r="B14" s="174">
        <v>7</v>
      </c>
      <c r="C14" s="174">
        <v>36</v>
      </c>
      <c r="D14" s="174"/>
      <c r="E14" s="21">
        <v>291</v>
      </c>
      <c r="F14" s="21">
        <v>660</v>
      </c>
      <c r="G14" s="125">
        <v>576</v>
      </c>
      <c r="H14" s="156">
        <v>43.9</v>
      </c>
      <c r="I14" s="155">
        <v>53.8</v>
      </c>
      <c r="J14" s="98">
        <v>116</v>
      </c>
      <c r="K14" s="1"/>
    </row>
    <row r="15" spans="1:11" ht="12" customHeight="1">
      <c r="A15" s="14" t="s">
        <v>33</v>
      </c>
      <c r="B15" s="174">
        <v>8</v>
      </c>
      <c r="C15" s="174">
        <v>37</v>
      </c>
      <c r="D15" s="174"/>
      <c r="E15" s="21">
        <v>26</v>
      </c>
      <c r="F15" s="21">
        <v>83</v>
      </c>
      <c r="G15" s="125">
        <v>76</v>
      </c>
      <c r="H15" s="156">
        <v>37.700000000000003</v>
      </c>
      <c r="I15" s="155">
        <v>50.7</v>
      </c>
      <c r="J15" s="98">
        <v>25</v>
      </c>
      <c r="K15" s="1"/>
    </row>
    <row r="16" spans="1:11" ht="12">
      <c r="A16" s="14" t="s">
        <v>34</v>
      </c>
      <c r="B16" s="174">
        <v>6</v>
      </c>
      <c r="C16" s="174">
        <v>68</v>
      </c>
      <c r="D16" s="174"/>
      <c r="E16" s="21">
        <v>52</v>
      </c>
      <c r="F16" s="21">
        <v>150</v>
      </c>
      <c r="G16" s="125">
        <v>148</v>
      </c>
      <c r="H16" s="156">
        <v>51.7</v>
      </c>
      <c r="I16" s="155">
        <v>62.1</v>
      </c>
      <c r="J16" s="98">
        <v>39</v>
      </c>
      <c r="K16" s="1"/>
    </row>
    <row r="17" spans="1:12" ht="12" customHeight="1">
      <c r="A17" s="14" t="s">
        <v>35</v>
      </c>
      <c r="B17" s="174">
        <v>6</v>
      </c>
      <c r="C17" s="174">
        <v>28</v>
      </c>
      <c r="D17" s="174"/>
      <c r="E17" s="21">
        <v>111</v>
      </c>
      <c r="F17" s="21">
        <v>490</v>
      </c>
      <c r="G17" s="125">
        <v>397</v>
      </c>
      <c r="H17" s="156">
        <v>44.3</v>
      </c>
      <c r="I17" s="155">
        <v>52.1</v>
      </c>
      <c r="J17" s="98">
        <v>32</v>
      </c>
      <c r="K17" s="1"/>
    </row>
    <row r="18" spans="1:12" ht="12" customHeight="1">
      <c r="A18" s="14" t="s">
        <v>36</v>
      </c>
      <c r="B18" s="174">
        <v>4</v>
      </c>
      <c r="C18" s="174">
        <v>21</v>
      </c>
      <c r="D18" s="174"/>
      <c r="E18" s="21">
        <v>31</v>
      </c>
      <c r="F18" s="21">
        <v>150</v>
      </c>
      <c r="G18" s="125">
        <v>123</v>
      </c>
      <c r="H18" s="156">
        <v>51.8</v>
      </c>
      <c r="I18" s="155">
        <v>58.9</v>
      </c>
      <c r="J18" s="98">
        <v>29</v>
      </c>
      <c r="K18" s="1"/>
    </row>
    <row r="19" spans="1:12" ht="12">
      <c r="A19" s="14" t="s">
        <v>37</v>
      </c>
      <c r="B19" s="174">
        <v>10</v>
      </c>
      <c r="C19" s="174">
        <v>25</v>
      </c>
      <c r="D19" s="174">
        <v>1</v>
      </c>
      <c r="E19" s="21">
        <v>14</v>
      </c>
      <c r="F19" s="21">
        <v>94</v>
      </c>
      <c r="G19" s="126">
        <v>91</v>
      </c>
      <c r="H19" s="156">
        <v>39.799999999999997</v>
      </c>
      <c r="I19" s="157">
        <v>51.1</v>
      </c>
      <c r="J19" s="98">
        <v>22</v>
      </c>
      <c r="K19" s="1"/>
    </row>
    <row r="20" spans="1:12" ht="12">
      <c r="A20" s="14" t="s">
        <v>38</v>
      </c>
      <c r="B20" s="174">
        <v>7</v>
      </c>
      <c r="C20" s="174">
        <v>29</v>
      </c>
      <c r="D20" s="174"/>
      <c r="E20" s="21">
        <v>26</v>
      </c>
      <c r="F20" s="21">
        <v>126</v>
      </c>
      <c r="G20" s="125">
        <v>124</v>
      </c>
      <c r="H20" s="158">
        <v>47.9</v>
      </c>
      <c r="I20" s="155">
        <v>61.1</v>
      </c>
      <c r="J20" s="98">
        <v>19</v>
      </c>
      <c r="K20" s="1"/>
    </row>
    <row r="21" spans="1:12" ht="12" customHeight="1">
      <c r="A21" s="14" t="s">
        <v>39</v>
      </c>
      <c r="B21" s="174">
        <v>2</v>
      </c>
      <c r="C21" s="175">
        <v>16</v>
      </c>
      <c r="D21" s="174"/>
      <c r="E21" s="21">
        <v>34</v>
      </c>
      <c r="F21" s="21">
        <v>186</v>
      </c>
      <c r="G21" s="125">
        <v>173</v>
      </c>
      <c r="H21" s="156">
        <v>42.9</v>
      </c>
      <c r="I21" s="155">
        <v>55.5</v>
      </c>
      <c r="J21" s="98">
        <v>17</v>
      </c>
      <c r="K21" s="1"/>
    </row>
    <row r="22" spans="1:12" ht="12" customHeight="1">
      <c r="A22" s="14" t="s">
        <v>40</v>
      </c>
      <c r="B22" s="174">
        <v>6</v>
      </c>
      <c r="C22" s="174">
        <v>27</v>
      </c>
      <c r="D22" s="174"/>
      <c r="E22" s="21">
        <v>21</v>
      </c>
      <c r="F22" s="21">
        <v>108</v>
      </c>
      <c r="G22" s="125">
        <v>105</v>
      </c>
      <c r="H22" s="156">
        <v>33.700000000000003</v>
      </c>
      <c r="I22" s="155">
        <v>47</v>
      </c>
      <c r="J22" s="98">
        <v>26</v>
      </c>
      <c r="K22" s="1"/>
    </row>
    <row r="23" spans="1:12" ht="12">
      <c r="A23" s="14" t="s">
        <v>41</v>
      </c>
      <c r="B23" s="174">
        <v>2</v>
      </c>
      <c r="C23" s="174">
        <v>23</v>
      </c>
      <c r="D23" s="174"/>
      <c r="E23" s="21">
        <v>32</v>
      </c>
      <c r="F23" s="21">
        <v>189</v>
      </c>
      <c r="G23" s="127">
        <v>152</v>
      </c>
      <c r="H23" s="156">
        <v>45.5</v>
      </c>
      <c r="I23" s="155">
        <v>59</v>
      </c>
      <c r="J23" s="98">
        <v>18</v>
      </c>
      <c r="K23" s="1"/>
    </row>
    <row r="24" spans="1:12" ht="12" customHeight="1">
      <c r="A24" s="14" t="s">
        <v>42</v>
      </c>
      <c r="B24" s="174">
        <v>2</v>
      </c>
      <c r="C24" s="174">
        <v>13</v>
      </c>
      <c r="D24" s="174"/>
      <c r="E24" s="21">
        <v>10</v>
      </c>
      <c r="F24" s="21">
        <v>145</v>
      </c>
      <c r="G24" s="127">
        <v>143</v>
      </c>
      <c r="H24" s="156">
        <v>42.5</v>
      </c>
      <c r="I24" s="155">
        <v>56.3</v>
      </c>
      <c r="J24" s="98">
        <v>17</v>
      </c>
      <c r="K24" s="1"/>
    </row>
    <row r="25" spans="1:12" ht="12" customHeight="1">
      <c r="A25" s="14" t="s">
        <v>43</v>
      </c>
      <c r="B25" s="174">
        <v>2</v>
      </c>
      <c r="C25" s="174">
        <v>18</v>
      </c>
      <c r="D25" s="174"/>
      <c r="E25" s="21">
        <v>30</v>
      </c>
      <c r="F25" s="21">
        <v>224</v>
      </c>
      <c r="G25" s="128">
        <v>216</v>
      </c>
      <c r="H25" s="156">
        <v>40.200000000000003</v>
      </c>
      <c r="I25" s="131">
        <v>53.1</v>
      </c>
      <c r="J25" s="98">
        <v>25</v>
      </c>
      <c r="K25" s="1"/>
    </row>
    <row r="26" spans="1:12" ht="12">
      <c r="A26" s="14" t="s">
        <v>44</v>
      </c>
      <c r="B26" s="174">
        <v>3</v>
      </c>
      <c r="C26" s="174">
        <v>33</v>
      </c>
      <c r="D26" s="174"/>
      <c r="E26" s="21">
        <v>25</v>
      </c>
      <c r="F26" s="21">
        <v>210</v>
      </c>
      <c r="G26" s="128">
        <v>196</v>
      </c>
      <c r="H26" s="130">
        <v>44.1</v>
      </c>
      <c r="I26" s="131">
        <v>52.2</v>
      </c>
      <c r="J26" s="98">
        <v>23</v>
      </c>
      <c r="K26" s="1"/>
    </row>
    <row r="27" spans="1:12" ht="12">
      <c r="A27" s="14" t="s">
        <v>45</v>
      </c>
      <c r="B27" s="174">
        <v>7</v>
      </c>
      <c r="C27" s="174">
        <v>48</v>
      </c>
      <c r="D27" s="174"/>
      <c r="E27" s="21">
        <v>163</v>
      </c>
      <c r="F27" s="21">
        <v>212</v>
      </c>
      <c r="G27" s="129">
        <v>206</v>
      </c>
      <c r="H27" s="130">
        <v>65.5</v>
      </c>
      <c r="I27" s="159">
        <v>79.2</v>
      </c>
      <c r="J27" s="98">
        <v>21</v>
      </c>
      <c r="K27" s="1"/>
    </row>
    <row r="28" spans="1:12" ht="12">
      <c r="A28" s="14" t="s">
        <v>46</v>
      </c>
      <c r="B28" s="174">
        <v>7</v>
      </c>
      <c r="C28" s="174">
        <v>39</v>
      </c>
      <c r="D28" s="174"/>
      <c r="E28" s="21">
        <v>49</v>
      </c>
      <c r="F28" s="21">
        <v>207</v>
      </c>
      <c r="G28" s="128">
        <v>188</v>
      </c>
      <c r="H28" s="160">
        <v>50.1</v>
      </c>
      <c r="I28" s="131">
        <v>65.400000000000006</v>
      </c>
      <c r="J28" s="98">
        <v>11</v>
      </c>
      <c r="K28" s="1"/>
    </row>
    <row r="29" spans="1:12" ht="12">
      <c r="A29" s="14" t="s">
        <v>47</v>
      </c>
      <c r="B29" s="174">
        <v>13</v>
      </c>
      <c r="C29" s="174">
        <v>14</v>
      </c>
      <c r="D29" s="174"/>
      <c r="E29" s="21">
        <v>39</v>
      </c>
      <c r="F29" s="21">
        <v>200</v>
      </c>
      <c r="G29" s="128">
        <v>191</v>
      </c>
      <c r="H29" s="130">
        <v>58.2</v>
      </c>
      <c r="I29" s="131">
        <v>65.3</v>
      </c>
      <c r="J29" s="98">
        <v>17</v>
      </c>
      <c r="K29" s="1"/>
    </row>
    <row r="30" spans="1:12" ht="12">
      <c r="A30" s="14" t="s">
        <v>48</v>
      </c>
      <c r="B30" s="174">
        <v>2</v>
      </c>
      <c r="C30" s="174">
        <v>19</v>
      </c>
      <c r="D30" s="174"/>
      <c r="E30" s="21">
        <v>81</v>
      </c>
      <c r="F30" s="21">
        <v>506</v>
      </c>
      <c r="G30" s="128">
        <v>417</v>
      </c>
      <c r="H30" s="130">
        <v>26.5</v>
      </c>
      <c r="I30" s="131">
        <v>31.3</v>
      </c>
      <c r="J30" s="98">
        <v>18</v>
      </c>
      <c r="K30" s="1"/>
    </row>
    <row r="31" spans="1:12" ht="12">
      <c r="A31" s="14" t="s">
        <v>49</v>
      </c>
      <c r="B31" s="174">
        <v>11</v>
      </c>
      <c r="C31" s="174">
        <v>22</v>
      </c>
      <c r="D31" s="174"/>
      <c r="E31" s="168">
        <v>83</v>
      </c>
      <c r="F31" s="21">
        <v>244</v>
      </c>
      <c r="G31" s="128">
        <v>213</v>
      </c>
      <c r="H31" s="130">
        <v>40.200000000000003</v>
      </c>
      <c r="I31" s="131">
        <v>56.4</v>
      </c>
      <c r="J31" s="98">
        <v>34</v>
      </c>
      <c r="K31" s="1"/>
      <c r="L31" s="117"/>
    </row>
    <row r="32" spans="1:12" ht="12">
      <c r="A32" s="16"/>
      <c r="B32" s="106"/>
      <c r="C32" s="106"/>
      <c r="D32" s="106"/>
      <c r="E32" s="107"/>
      <c r="F32" s="76"/>
      <c r="G32" s="120"/>
      <c r="H32" s="82"/>
      <c r="I32" s="83"/>
      <c r="J32" s="108"/>
      <c r="K32" s="1"/>
    </row>
    <row r="33" spans="1:11" ht="12" customHeight="1">
      <c r="A33" s="236" t="s">
        <v>241</v>
      </c>
      <c r="B33" s="236"/>
      <c r="C33" s="236"/>
      <c r="D33" s="236"/>
      <c r="E33" s="236"/>
      <c r="F33" s="236"/>
      <c r="G33" s="236"/>
      <c r="H33" s="236"/>
      <c r="I33" s="236"/>
      <c r="J33" s="41"/>
      <c r="K33" s="1"/>
    </row>
    <row r="34" spans="1:11" ht="12">
      <c r="A34" s="236"/>
      <c r="B34" s="236"/>
      <c r="C34" s="236"/>
      <c r="D34" s="236"/>
      <c r="E34" s="236"/>
      <c r="F34" s="236"/>
      <c r="G34" s="236"/>
      <c r="H34" s="236"/>
      <c r="I34" s="236"/>
      <c r="J34" s="41"/>
      <c r="K34" s="1"/>
    </row>
    <row r="35" spans="1:11" ht="12">
      <c r="A35" s="10" t="s">
        <v>76</v>
      </c>
      <c r="B35" s="39"/>
      <c r="C35" s="39"/>
      <c r="D35" s="39"/>
      <c r="E35" s="11"/>
      <c r="F35" s="10"/>
      <c r="K35" s="1"/>
    </row>
    <row r="36" spans="1:11" ht="12">
      <c r="A36" s="10" t="s">
        <v>190</v>
      </c>
      <c r="E36" s="11"/>
      <c r="F36" s="10"/>
      <c r="K36" s="1"/>
    </row>
    <row r="37" spans="1:11" ht="12">
      <c r="A37" s="10" t="s">
        <v>249</v>
      </c>
      <c r="E37" s="11"/>
      <c r="F37" s="10"/>
      <c r="K37" s="1"/>
    </row>
    <row r="38" spans="1:11" ht="12">
      <c r="A38" s="1" t="s">
        <v>126</v>
      </c>
      <c r="E38" s="3"/>
      <c r="K38" s="1"/>
    </row>
    <row r="39" spans="1:11">
      <c r="E39" s="3"/>
    </row>
    <row r="40" spans="1:11">
      <c r="E40" s="3"/>
    </row>
    <row r="41" spans="1:11">
      <c r="E41" s="3"/>
    </row>
    <row r="42" spans="1:11">
      <c r="E42" s="3"/>
    </row>
    <row r="43" spans="1:11">
      <c r="E43" s="3"/>
    </row>
    <row r="44" spans="1:11">
      <c r="E44" s="3"/>
    </row>
    <row r="45" spans="1:11">
      <c r="E45" s="3"/>
    </row>
    <row r="46" spans="1:11">
      <c r="E46" s="3"/>
    </row>
    <row r="47" spans="1:11">
      <c r="E47" s="3"/>
    </row>
    <row r="48" spans="1:11">
      <c r="E48" s="3"/>
    </row>
    <row r="49" spans="5:9">
      <c r="E49" s="3"/>
    </row>
    <row r="50" spans="5:9">
      <c r="E50" s="3"/>
    </row>
    <row r="51" spans="5:9">
      <c r="E51" s="3"/>
    </row>
    <row r="52" spans="5:9">
      <c r="E52" s="9"/>
    </row>
    <row r="53" spans="5:9">
      <c r="E53" s="9"/>
    </row>
    <row r="54" spans="5:9">
      <c r="E54" s="9"/>
    </row>
    <row r="55" spans="5:9">
      <c r="E55" s="3"/>
    </row>
    <row r="56" spans="5:9">
      <c r="E56" s="3"/>
    </row>
    <row r="57" spans="5:9">
      <c r="E57" s="3"/>
    </row>
    <row r="58" spans="5:9">
      <c r="E58" s="3"/>
    </row>
    <row r="59" spans="5:9">
      <c r="E59" s="3"/>
    </row>
    <row r="60" spans="5:9">
      <c r="E60" s="3"/>
    </row>
    <row r="61" spans="5:9">
      <c r="E61" s="3"/>
      <c r="H61" s="40"/>
      <c r="I61" s="40"/>
    </row>
    <row r="62" spans="5:9">
      <c r="E62" s="3"/>
      <c r="F62" s="6"/>
    </row>
  </sheetData>
  <mergeCells count="10">
    <mergeCell ref="B3:D3"/>
    <mergeCell ref="J3:J4"/>
    <mergeCell ref="A33:I34"/>
    <mergeCell ref="B5:E5"/>
    <mergeCell ref="H3:I3"/>
    <mergeCell ref="H5:I5"/>
    <mergeCell ref="A3:A5"/>
    <mergeCell ref="E3:E4"/>
    <mergeCell ref="F3:G3"/>
    <mergeCell ref="F5:G5"/>
  </mergeCells>
  <phoneticPr fontId="3"/>
  <pageMargins left="0.78740157480314965" right="0.78740157480314965" top="0.78740157480314965" bottom="0.78740157480314965"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zoomScaleNormal="100" workbookViewId="0"/>
  </sheetViews>
  <sheetFormatPr defaultRowHeight="13.5"/>
  <cols>
    <col min="1" max="1" width="8.875" style="31" bestFit="1" customWidth="1"/>
    <col min="2" max="2" width="18.625" style="31" customWidth="1"/>
    <col min="3" max="3" width="13.125" style="31" customWidth="1"/>
    <col min="4" max="4" width="9.625" style="31" customWidth="1"/>
    <col min="5" max="5" width="16.625" style="31" customWidth="1"/>
    <col min="6" max="6" width="3.625" style="31" customWidth="1"/>
    <col min="7" max="7" width="11.25" style="37" customWidth="1"/>
    <col min="8" max="8" width="13.125" style="31" customWidth="1"/>
    <col min="9" max="9" width="15" style="31" customWidth="1"/>
    <col min="10" max="10" width="10.625" style="31" customWidth="1"/>
    <col min="11" max="11" width="15.625" style="31" customWidth="1"/>
    <col min="12" max="12" width="3.625" style="31" customWidth="1"/>
    <col min="13" max="13" width="26" style="31" bestFit="1" customWidth="1"/>
    <col min="14" max="14" width="8.125" style="31" bestFit="1" customWidth="1"/>
    <col min="15" max="15" width="25.125" style="31" bestFit="1" customWidth="1"/>
    <col min="16" max="16384" width="9" style="31"/>
  </cols>
  <sheetData>
    <row r="1" spans="1:15" ht="14.25">
      <c r="A1" s="35" t="s">
        <v>130</v>
      </c>
    </row>
    <row r="3" spans="1:15">
      <c r="A3" s="242"/>
      <c r="B3" s="250" t="s">
        <v>116</v>
      </c>
      <c r="C3" s="248" t="s">
        <v>117</v>
      </c>
      <c r="D3" s="253" t="s">
        <v>119</v>
      </c>
      <c r="E3" s="253"/>
      <c r="F3" s="110"/>
      <c r="G3" s="245"/>
      <c r="H3" s="242" t="s">
        <v>116</v>
      </c>
      <c r="I3" s="248" t="s">
        <v>117</v>
      </c>
      <c r="J3" s="257" t="s">
        <v>119</v>
      </c>
      <c r="K3" s="257"/>
      <c r="L3" s="37"/>
      <c r="M3" s="226" t="s">
        <v>129</v>
      </c>
      <c r="N3" s="227"/>
      <c r="O3" s="228"/>
    </row>
    <row r="4" spans="1:15" ht="24">
      <c r="A4" s="243"/>
      <c r="B4" s="251"/>
      <c r="C4" s="249"/>
      <c r="D4" s="132" t="s">
        <v>120</v>
      </c>
      <c r="E4" s="132" t="s">
        <v>121</v>
      </c>
      <c r="F4" s="110"/>
      <c r="G4" s="246"/>
      <c r="H4" s="244"/>
      <c r="I4" s="249"/>
      <c r="J4" s="132" t="s">
        <v>120</v>
      </c>
      <c r="K4" s="177" t="s">
        <v>121</v>
      </c>
      <c r="L4" s="37"/>
      <c r="M4" s="177" t="s">
        <v>85</v>
      </c>
      <c r="N4" s="177" t="s">
        <v>100</v>
      </c>
      <c r="O4" s="177" t="s">
        <v>86</v>
      </c>
    </row>
    <row r="5" spans="1:15">
      <c r="A5" s="244"/>
      <c r="B5" s="254" t="s">
        <v>247</v>
      </c>
      <c r="C5" s="255"/>
      <c r="D5" s="255"/>
      <c r="E5" s="256"/>
      <c r="F5" s="110"/>
      <c r="G5" s="247"/>
      <c r="H5" s="254" t="s">
        <v>247</v>
      </c>
      <c r="I5" s="255"/>
      <c r="J5" s="255"/>
      <c r="K5" s="256"/>
      <c r="L5" s="37"/>
      <c r="M5" s="182" t="s">
        <v>87</v>
      </c>
      <c r="N5" s="183" t="s">
        <v>156</v>
      </c>
      <c r="O5" s="182" t="s">
        <v>101</v>
      </c>
    </row>
    <row r="6" spans="1:15" ht="24">
      <c r="A6" s="133" t="s">
        <v>0</v>
      </c>
      <c r="B6" s="176">
        <v>12</v>
      </c>
      <c r="C6" s="176">
        <v>4</v>
      </c>
      <c r="D6" s="176">
        <v>3957</v>
      </c>
      <c r="E6" s="118" t="s">
        <v>124</v>
      </c>
      <c r="F6" s="109"/>
      <c r="G6" s="134" t="s">
        <v>24</v>
      </c>
      <c r="H6" s="135" t="s">
        <v>208</v>
      </c>
      <c r="I6" s="178">
        <v>6</v>
      </c>
      <c r="J6" s="178">
        <v>41919</v>
      </c>
      <c r="K6" s="118" t="s">
        <v>123</v>
      </c>
      <c r="L6" s="37"/>
      <c r="M6" s="182" t="s">
        <v>88</v>
      </c>
      <c r="N6" s="183" t="s">
        <v>157</v>
      </c>
      <c r="O6" s="182" t="s">
        <v>101</v>
      </c>
    </row>
    <row r="7" spans="1:15">
      <c r="A7" s="133" t="s">
        <v>1</v>
      </c>
      <c r="B7" s="176">
        <v>25</v>
      </c>
      <c r="C7" s="176">
        <v>12</v>
      </c>
      <c r="D7" s="176">
        <v>5758</v>
      </c>
      <c r="E7" s="118" t="s">
        <v>122</v>
      </c>
      <c r="F7" s="109"/>
      <c r="G7" s="134" t="s">
        <v>25</v>
      </c>
      <c r="H7" s="178">
        <v>10</v>
      </c>
      <c r="I7" s="178">
        <v>9</v>
      </c>
      <c r="J7" s="178">
        <v>33594</v>
      </c>
      <c r="K7" s="118" t="s">
        <v>216</v>
      </c>
      <c r="L7" s="37"/>
      <c r="M7" s="182" t="s">
        <v>89</v>
      </c>
      <c r="N7" s="183" t="s">
        <v>158</v>
      </c>
      <c r="O7" s="182" t="s">
        <v>101</v>
      </c>
    </row>
    <row r="8" spans="1:15" ht="58.5" customHeight="1">
      <c r="A8" s="133" t="s">
        <v>3</v>
      </c>
      <c r="B8" s="179" t="s">
        <v>243</v>
      </c>
      <c r="C8" s="176">
        <v>21</v>
      </c>
      <c r="D8" s="176">
        <v>9712</v>
      </c>
      <c r="E8" s="118" t="s">
        <v>122</v>
      </c>
      <c r="F8" s="109"/>
      <c r="G8" s="134" t="s">
        <v>26</v>
      </c>
      <c r="H8" s="178">
        <v>6</v>
      </c>
      <c r="I8" s="178">
        <v>17</v>
      </c>
      <c r="J8" s="178">
        <v>1500</v>
      </c>
      <c r="K8" s="118" t="s">
        <v>216</v>
      </c>
      <c r="L8" s="37"/>
      <c r="M8" s="182" t="s">
        <v>90</v>
      </c>
      <c r="N8" s="183" t="s">
        <v>185</v>
      </c>
      <c r="O8" s="182" t="s">
        <v>102</v>
      </c>
    </row>
    <row r="9" spans="1:15">
      <c r="A9" s="133" t="s">
        <v>4</v>
      </c>
      <c r="B9" s="176">
        <v>10</v>
      </c>
      <c r="C9" s="176">
        <v>40</v>
      </c>
      <c r="D9" s="176">
        <v>2309</v>
      </c>
      <c r="E9" s="118" t="s">
        <v>122</v>
      </c>
      <c r="F9" s="109"/>
      <c r="G9" s="134" t="s">
        <v>27</v>
      </c>
      <c r="H9" s="178">
        <v>15</v>
      </c>
      <c r="I9" s="178">
        <v>8</v>
      </c>
      <c r="J9" s="178">
        <v>820</v>
      </c>
      <c r="K9" s="118" t="s">
        <v>124</v>
      </c>
      <c r="L9" s="37"/>
      <c r="M9" s="182" t="s">
        <v>91</v>
      </c>
      <c r="N9" s="183" t="s">
        <v>159</v>
      </c>
      <c r="O9" s="182" t="s">
        <v>103</v>
      </c>
    </row>
    <row r="10" spans="1:15">
      <c r="A10" s="133" t="s">
        <v>5</v>
      </c>
      <c r="B10" s="176">
        <v>32</v>
      </c>
      <c r="C10" s="176">
        <v>7</v>
      </c>
      <c r="D10" s="176">
        <v>3846</v>
      </c>
      <c r="E10" s="118" t="s">
        <v>122</v>
      </c>
      <c r="F10" s="109"/>
      <c r="G10" s="134" t="s">
        <v>28</v>
      </c>
      <c r="H10" s="178">
        <v>23</v>
      </c>
      <c r="I10" s="178">
        <v>11</v>
      </c>
      <c r="J10" s="178">
        <v>1961</v>
      </c>
      <c r="K10" s="118" t="s">
        <v>216</v>
      </c>
      <c r="L10" s="37"/>
      <c r="M10" s="182" t="s">
        <v>92</v>
      </c>
      <c r="N10" s="183" t="s">
        <v>160</v>
      </c>
      <c r="O10" s="182" t="s">
        <v>104</v>
      </c>
    </row>
    <row r="11" spans="1:15">
      <c r="A11" s="133" t="s">
        <v>6</v>
      </c>
      <c r="B11" s="176">
        <v>56</v>
      </c>
      <c r="C11" s="176">
        <v>7</v>
      </c>
      <c r="D11" s="176">
        <v>2881</v>
      </c>
      <c r="E11" s="118" t="s">
        <v>209</v>
      </c>
      <c r="F11" s="109"/>
      <c r="G11" s="134" t="s">
        <v>29</v>
      </c>
      <c r="H11" s="178">
        <v>44</v>
      </c>
      <c r="I11" s="178">
        <v>10</v>
      </c>
      <c r="J11" s="178">
        <v>7860</v>
      </c>
      <c r="K11" s="118" t="s">
        <v>122</v>
      </c>
      <c r="L11" s="37"/>
      <c r="M11" s="182" t="s">
        <v>183</v>
      </c>
      <c r="N11" s="183" t="s">
        <v>161</v>
      </c>
      <c r="O11" s="182" t="s">
        <v>105</v>
      </c>
    </row>
    <row r="12" spans="1:15">
      <c r="A12" s="133" t="s">
        <v>7</v>
      </c>
      <c r="B12" s="176">
        <v>100</v>
      </c>
      <c r="C12" s="176">
        <v>15</v>
      </c>
      <c r="D12" s="176">
        <v>23341</v>
      </c>
      <c r="E12" s="118" t="s">
        <v>210</v>
      </c>
      <c r="F12" s="109"/>
      <c r="G12" s="134" t="s">
        <v>30</v>
      </c>
      <c r="H12" s="178">
        <v>44</v>
      </c>
      <c r="I12" s="178">
        <v>4</v>
      </c>
      <c r="J12" s="178">
        <v>889</v>
      </c>
      <c r="K12" s="118" t="s">
        <v>122</v>
      </c>
      <c r="L12" s="37"/>
      <c r="M12" s="182" t="s">
        <v>93</v>
      </c>
      <c r="N12" s="183" t="s">
        <v>162</v>
      </c>
      <c r="O12" s="182" t="s">
        <v>106</v>
      </c>
    </row>
    <row r="13" spans="1:15">
      <c r="A13" s="133" t="s">
        <v>8</v>
      </c>
      <c r="B13" s="176" t="s">
        <v>244</v>
      </c>
      <c r="C13" s="176">
        <v>14</v>
      </c>
      <c r="D13" s="176">
        <v>49244</v>
      </c>
      <c r="E13" s="118" t="s">
        <v>123</v>
      </c>
      <c r="F13" s="109"/>
      <c r="G13" s="134" t="s">
        <v>31</v>
      </c>
      <c r="H13" s="178">
        <v>11</v>
      </c>
      <c r="I13" s="178">
        <v>22</v>
      </c>
      <c r="J13" s="176">
        <v>54795</v>
      </c>
      <c r="K13" s="118" t="s">
        <v>124</v>
      </c>
      <c r="L13" s="37"/>
      <c r="M13" s="182" t="s">
        <v>94</v>
      </c>
      <c r="N13" s="183" t="s">
        <v>163</v>
      </c>
      <c r="O13" s="182" t="s">
        <v>107</v>
      </c>
    </row>
    <row r="14" spans="1:15">
      <c r="A14" s="133" t="s">
        <v>9</v>
      </c>
      <c r="B14" s="176">
        <v>13</v>
      </c>
      <c r="C14" s="176">
        <v>13</v>
      </c>
      <c r="D14" s="176">
        <v>3989</v>
      </c>
      <c r="E14" s="118" t="s">
        <v>211</v>
      </c>
      <c r="F14" s="109"/>
      <c r="G14" s="134" t="s">
        <v>32</v>
      </c>
      <c r="H14" s="178">
        <v>31</v>
      </c>
      <c r="I14" s="178">
        <v>36</v>
      </c>
      <c r="J14" s="178">
        <v>9711</v>
      </c>
      <c r="K14" s="118" t="s">
        <v>123</v>
      </c>
      <c r="L14" s="37"/>
      <c r="M14" s="182" t="s">
        <v>95</v>
      </c>
      <c r="N14" s="183" t="s">
        <v>164</v>
      </c>
      <c r="O14" s="182" t="s">
        <v>108</v>
      </c>
    </row>
    <row r="15" spans="1:15">
      <c r="A15" s="133" t="s">
        <v>10</v>
      </c>
      <c r="B15" s="176">
        <v>12</v>
      </c>
      <c r="C15" s="176">
        <v>20</v>
      </c>
      <c r="D15" s="176">
        <v>2485</v>
      </c>
      <c r="E15" s="118" t="s">
        <v>124</v>
      </c>
      <c r="F15" s="109"/>
      <c r="G15" s="134" t="s">
        <v>33</v>
      </c>
      <c r="H15" s="178">
        <v>2</v>
      </c>
      <c r="I15" s="178">
        <v>11</v>
      </c>
      <c r="J15" s="178">
        <v>5116</v>
      </c>
      <c r="K15" s="118" t="s">
        <v>210</v>
      </c>
      <c r="L15" s="37"/>
      <c r="M15" s="182" t="s">
        <v>96</v>
      </c>
      <c r="N15" s="183" t="s">
        <v>165</v>
      </c>
      <c r="O15" s="182" t="s">
        <v>109</v>
      </c>
    </row>
    <row r="16" spans="1:15" ht="24">
      <c r="A16" s="133" t="s">
        <v>11</v>
      </c>
      <c r="B16" s="176">
        <v>22</v>
      </c>
      <c r="C16" s="176">
        <v>21</v>
      </c>
      <c r="D16" s="176">
        <v>30917</v>
      </c>
      <c r="E16" s="118" t="s">
        <v>212</v>
      </c>
      <c r="F16" s="109"/>
      <c r="G16" s="134" t="s">
        <v>34</v>
      </c>
      <c r="H16" s="135" t="s">
        <v>245</v>
      </c>
      <c r="I16" s="178">
        <v>2</v>
      </c>
      <c r="J16" s="178">
        <v>4150</v>
      </c>
      <c r="K16" s="118" t="s">
        <v>122</v>
      </c>
      <c r="L16" s="37"/>
      <c r="M16" s="182" t="s">
        <v>97</v>
      </c>
      <c r="N16" s="183" t="s">
        <v>166</v>
      </c>
      <c r="O16" s="182" t="s">
        <v>110</v>
      </c>
    </row>
    <row r="17" spans="1:15">
      <c r="A17" s="133" t="s">
        <v>12</v>
      </c>
      <c r="B17" s="176">
        <v>20</v>
      </c>
      <c r="C17" s="176">
        <v>54</v>
      </c>
      <c r="D17" s="176">
        <v>9917</v>
      </c>
      <c r="E17" s="118" t="s">
        <v>213</v>
      </c>
      <c r="F17" s="109"/>
      <c r="G17" s="134" t="s">
        <v>35</v>
      </c>
      <c r="H17" s="178">
        <v>120</v>
      </c>
      <c r="I17" s="178" t="s">
        <v>81</v>
      </c>
      <c r="J17" s="178">
        <v>10296</v>
      </c>
      <c r="K17" s="118" t="s">
        <v>122</v>
      </c>
      <c r="L17" s="37"/>
      <c r="M17" s="182" t="s">
        <v>98</v>
      </c>
      <c r="N17" s="183" t="s">
        <v>167</v>
      </c>
      <c r="O17" s="182" t="s">
        <v>111</v>
      </c>
    </row>
    <row r="18" spans="1:15">
      <c r="A18" s="133" t="s">
        <v>13</v>
      </c>
      <c r="B18" s="176">
        <v>10</v>
      </c>
      <c r="C18" s="176">
        <v>9</v>
      </c>
      <c r="D18" s="176">
        <v>847</v>
      </c>
      <c r="E18" s="118" t="s">
        <v>212</v>
      </c>
      <c r="F18" s="109"/>
      <c r="G18" s="134" t="s">
        <v>36</v>
      </c>
      <c r="H18" s="178">
        <v>0</v>
      </c>
      <c r="I18" s="178">
        <v>5</v>
      </c>
      <c r="J18" s="178">
        <v>2056</v>
      </c>
      <c r="K18" s="118" t="s">
        <v>122</v>
      </c>
      <c r="L18" s="37"/>
      <c r="M18" s="182" t="s">
        <v>99</v>
      </c>
      <c r="N18" s="183" t="s">
        <v>168</v>
      </c>
      <c r="O18" s="182" t="s">
        <v>112</v>
      </c>
    </row>
    <row r="19" spans="1:15">
      <c r="A19" s="133" t="s">
        <v>14</v>
      </c>
      <c r="B19" s="176">
        <v>15</v>
      </c>
      <c r="C19" s="176">
        <v>19</v>
      </c>
      <c r="D19" s="176">
        <v>893</v>
      </c>
      <c r="E19" s="118" t="s">
        <v>122</v>
      </c>
      <c r="F19" s="109"/>
      <c r="G19" s="134" t="s">
        <v>37</v>
      </c>
      <c r="H19" s="178">
        <v>5</v>
      </c>
      <c r="I19" s="178">
        <v>25</v>
      </c>
      <c r="J19" s="178">
        <v>3036</v>
      </c>
      <c r="K19" s="118" t="s">
        <v>216</v>
      </c>
      <c r="L19" s="37"/>
      <c r="M19" s="15" t="s">
        <v>132</v>
      </c>
      <c r="N19" s="162" t="s">
        <v>169</v>
      </c>
      <c r="O19" s="15" t="s">
        <v>133</v>
      </c>
    </row>
    <row r="20" spans="1:15">
      <c r="A20" s="133" t="s">
        <v>15</v>
      </c>
      <c r="B20" s="176">
        <v>15</v>
      </c>
      <c r="C20" s="176" t="s">
        <v>81</v>
      </c>
      <c r="D20" s="176">
        <v>31229</v>
      </c>
      <c r="E20" s="118" t="s">
        <v>212</v>
      </c>
      <c r="F20" s="109"/>
      <c r="G20" s="134" t="s">
        <v>38</v>
      </c>
      <c r="H20" s="178">
        <v>2</v>
      </c>
      <c r="I20" s="178">
        <v>11</v>
      </c>
      <c r="J20" s="176">
        <v>0</v>
      </c>
      <c r="K20" s="118" t="s">
        <v>81</v>
      </c>
      <c r="L20" s="37"/>
      <c r="M20" s="15" t="s">
        <v>134</v>
      </c>
      <c r="N20" s="162" t="s">
        <v>170</v>
      </c>
      <c r="O20" s="15" t="s">
        <v>135</v>
      </c>
    </row>
    <row r="21" spans="1:15" ht="45">
      <c r="A21" s="133" t="s">
        <v>16</v>
      </c>
      <c r="B21" s="176">
        <v>169</v>
      </c>
      <c r="C21" s="176">
        <v>47</v>
      </c>
      <c r="D21" s="176">
        <v>10076</v>
      </c>
      <c r="E21" s="118" t="s">
        <v>122</v>
      </c>
      <c r="F21" s="109"/>
      <c r="G21" s="134" t="s">
        <v>39</v>
      </c>
      <c r="H21" s="179" t="s">
        <v>118</v>
      </c>
      <c r="I21" s="178">
        <v>5</v>
      </c>
      <c r="J21" s="178">
        <v>830</v>
      </c>
      <c r="K21" s="118" t="s">
        <v>125</v>
      </c>
      <c r="L21" s="37"/>
      <c r="M21" s="15" t="s">
        <v>136</v>
      </c>
      <c r="N21" s="162" t="s">
        <v>171</v>
      </c>
      <c r="O21" s="15" t="s">
        <v>135</v>
      </c>
    </row>
    <row r="22" spans="1:15" ht="45">
      <c r="A22" s="133" t="s">
        <v>17</v>
      </c>
      <c r="B22" s="176">
        <v>10</v>
      </c>
      <c r="C22" s="176">
        <v>20</v>
      </c>
      <c r="D22" s="176">
        <v>9989</v>
      </c>
      <c r="E22" s="118" t="s">
        <v>122</v>
      </c>
      <c r="F22" s="109"/>
      <c r="G22" s="134" t="s">
        <v>40</v>
      </c>
      <c r="H22" s="179" t="s">
        <v>118</v>
      </c>
      <c r="I22" s="178">
        <v>1</v>
      </c>
      <c r="J22" s="178">
        <v>2593</v>
      </c>
      <c r="K22" s="118" t="s">
        <v>216</v>
      </c>
      <c r="L22" s="37"/>
      <c r="M22" s="15" t="s">
        <v>137</v>
      </c>
      <c r="N22" s="162" t="s">
        <v>172</v>
      </c>
      <c r="O22" s="15" t="s">
        <v>138</v>
      </c>
    </row>
    <row r="23" spans="1:15">
      <c r="A23" s="133" t="s">
        <v>18</v>
      </c>
      <c r="B23" s="176">
        <v>37</v>
      </c>
      <c r="C23" s="176">
        <v>26</v>
      </c>
      <c r="D23" s="176">
        <v>7386</v>
      </c>
      <c r="E23" s="118" t="s">
        <v>122</v>
      </c>
      <c r="F23" s="109"/>
      <c r="G23" s="134" t="s">
        <v>41</v>
      </c>
      <c r="H23" s="178">
        <v>59</v>
      </c>
      <c r="I23" s="178">
        <v>9</v>
      </c>
      <c r="J23" s="178">
        <v>0</v>
      </c>
      <c r="K23" s="118" t="s">
        <v>216</v>
      </c>
      <c r="L23" s="37"/>
      <c r="M23" s="15" t="s">
        <v>139</v>
      </c>
      <c r="N23" s="162" t="s">
        <v>173</v>
      </c>
      <c r="O23" s="15" t="s">
        <v>140</v>
      </c>
    </row>
    <row r="24" spans="1:15">
      <c r="A24" s="133" t="s">
        <v>19</v>
      </c>
      <c r="B24" s="176" t="s">
        <v>81</v>
      </c>
      <c r="C24" s="176">
        <v>28</v>
      </c>
      <c r="D24" s="176">
        <v>22973</v>
      </c>
      <c r="E24" s="118" t="s">
        <v>215</v>
      </c>
      <c r="F24" s="109"/>
      <c r="G24" s="134" t="s">
        <v>42</v>
      </c>
      <c r="H24" s="178">
        <v>26</v>
      </c>
      <c r="I24" s="178">
        <v>11</v>
      </c>
      <c r="J24" s="178">
        <v>3475</v>
      </c>
      <c r="K24" s="118" t="s">
        <v>216</v>
      </c>
      <c r="L24" s="37"/>
      <c r="M24" s="15" t="s">
        <v>141</v>
      </c>
      <c r="N24" s="162" t="s">
        <v>174</v>
      </c>
      <c r="O24" s="15" t="s">
        <v>142</v>
      </c>
    </row>
    <row r="25" spans="1:15">
      <c r="A25" s="133" t="s">
        <v>20</v>
      </c>
      <c r="B25" s="176">
        <v>10</v>
      </c>
      <c r="C25" s="176">
        <v>25</v>
      </c>
      <c r="D25" s="176">
        <v>32055</v>
      </c>
      <c r="E25" s="118" t="s">
        <v>214</v>
      </c>
      <c r="F25" s="109"/>
      <c r="G25" s="134" t="s">
        <v>43</v>
      </c>
      <c r="H25" s="178">
        <v>128</v>
      </c>
      <c r="I25" s="178">
        <v>8</v>
      </c>
      <c r="J25" s="178">
        <v>2080</v>
      </c>
      <c r="K25" s="118" t="s">
        <v>122</v>
      </c>
      <c r="L25" s="37"/>
      <c r="M25" s="15" t="s">
        <v>143</v>
      </c>
      <c r="N25" s="162" t="s">
        <v>175</v>
      </c>
      <c r="O25" s="15" t="s">
        <v>142</v>
      </c>
    </row>
    <row r="26" spans="1:15">
      <c r="A26" s="133" t="s">
        <v>21</v>
      </c>
      <c r="B26" s="176">
        <v>200</v>
      </c>
      <c r="C26" s="176">
        <v>15</v>
      </c>
      <c r="D26" s="176">
        <v>30023</v>
      </c>
      <c r="E26" s="118" t="s">
        <v>123</v>
      </c>
      <c r="F26" s="109"/>
      <c r="G26" s="134" t="s">
        <v>44</v>
      </c>
      <c r="H26" s="178" t="s">
        <v>81</v>
      </c>
      <c r="I26" s="178" t="s">
        <v>81</v>
      </c>
      <c r="J26" s="178">
        <v>370</v>
      </c>
      <c r="K26" s="118" t="s">
        <v>122</v>
      </c>
      <c r="L26" s="37"/>
      <c r="M26" s="15" t="s">
        <v>144</v>
      </c>
      <c r="N26" s="162" t="s">
        <v>176</v>
      </c>
      <c r="O26" s="15" t="s">
        <v>142</v>
      </c>
    </row>
    <row r="27" spans="1:15">
      <c r="A27" s="133" t="s">
        <v>22</v>
      </c>
      <c r="B27" s="176">
        <v>16</v>
      </c>
      <c r="C27" s="176">
        <v>50</v>
      </c>
      <c r="D27" s="176">
        <v>58211</v>
      </c>
      <c r="E27" s="118" t="s">
        <v>124</v>
      </c>
      <c r="F27" s="109"/>
      <c r="G27" s="134" t="s">
        <v>45</v>
      </c>
      <c r="H27" s="178">
        <v>6</v>
      </c>
      <c r="I27" s="178">
        <v>4</v>
      </c>
      <c r="J27" s="178">
        <v>3988</v>
      </c>
      <c r="K27" s="118" t="s">
        <v>123</v>
      </c>
      <c r="L27" s="37"/>
      <c r="M27" s="15" t="s">
        <v>145</v>
      </c>
      <c r="N27" s="162" t="s">
        <v>177</v>
      </c>
      <c r="O27" s="15" t="s">
        <v>146</v>
      </c>
    </row>
    <row r="28" spans="1:15">
      <c r="A28" s="133" t="s">
        <v>23</v>
      </c>
      <c r="B28" s="176">
        <v>10</v>
      </c>
      <c r="C28" s="176">
        <v>7</v>
      </c>
      <c r="D28" s="176">
        <v>43161</v>
      </c>
      <c r="E28" s="118" t="s">
        <v>246</v>
      </c>
      <c r="F28" s="109"/>
      <c r="G28" s="134" t="s">
        <v>46</v>
      </c>
      <c r="H28" s="176">
        <v>13</v>
      </c>
      <c r="I28" s="176">
        <v>6</v>
      </c>
      <c r="J28" s="178">
        <v>428</v>
      </c>
      <c r="K28" s="118" t="s">
        <v>122</v>
      </c>
      <c r="L28" s="37"/>
      <c r="M28" s="15" t="s">
        <v>147</v>
      </c>
      <c r="N28" s="162" t="s">
        <v>178</v>
      </c>
      <c r="O28" s="15" t="s">
        <v>148</v>
      </c>
    </row>
    <row r="29" spans="1:15">
      <c r="A29" s="111"/>
      <c r="B29" s="111"/>
      <c r="C29" s="111"/>
      <c r="D29" s="37"/>
      <c r="E29" s="37"/>
      <c r="F29" s="112"/>
      <c r="G29" s="134" t="s">
        <v>47</v>
      </c>
      <c r="H29" s="178">
        <v>15</v>
      </c>
      <c r="I29" s="178">
        <v>5</v>
      </c>
      <c r="J29" s="180">
        <v>322</v>
      </c>
      <c r="K29" s="118" t="s">
        <v>216</v>
      </c>
      <c r="L29" s="37"/>
      <c r="M29" s="15" t="s">
        <v>149</v>
      </c>
      <c r="N29" s="162" t="s">
        <v>182</v>
      </c>
      <c r="O29" s="15" t="s">
        <v>150</v>
      </c>
    </row>
    <row r="30" spans="1:15" ht="24">
      <c r="A30" s="37"/>
      <c r="B30" s="9"/>
      <c r="C30" s="9"/>
      <c r="D30" s="9"/>
      <c r="E30" s="9"/>
      <c r="F30" s="113"/>
      <c r="G30" s="134" t="s">
        <v>48</v>
      </c>
      <c r="H30" s="135" t="s">
        <v>245</v>
      </c>
      <c r="I30" s="180" t="s">
        <v>81</v>
      </c>
      <c r="J30" s="180">
        <v>785</v>
      </c>
      <c r="K30" s="118" t="s">
        <v>216</v>
      </c>
      <c r="L30" s="37"/>
      <c r="M30" s="15" t="s">
        <v>151</v>
      </c>
      <c r="N30" s="162" t="s">
        <v>179</v>
      </c>
      <c r="O30" s="15" t="s">
        <v>152</v>
      </c>
    </row>
    <row r="31" spans="1:15">
      <c r="A31" s="37"/>
      <c r="B31" s="9"/>
      <c r="C31" s="9"/>
      <c r="D31" s="9"/>
      <c r="E31" s="9"/>
      <c r="F31" s="111"/>
      <c r="G31" s="134" t="s">
        <v>49</v>
      </c>
      <c r="H31" s="181">
        <v>5</v>
      </c>
      <c r="I31" s="178">
        <v>27</v>
      </c>
      <c r="J31" s="178">
        <v>12866</v>
      </c>
      <c r="K31" s="118" t="s">
        <v>216</v>
      </c>
      <c r="L31" s="37"/>
      <c r="M31" s="15" t="s">
        <v>153</v>
      </c>
      <c r="N31" s="162" t="s">
        <v>180</v>
      </c>
      <c r="O31" s="15" t="s">
        <v>154</v>
      </c>
    </row>
    <row r="32" spans="1:15">
      <c r="A32" s="252" t="s">
        <v>254</v>
      </c>
      <c r="B32" s="252"/>
      <c r="C32" s="252"/>
      <c r="D32" s="252"/>
      <c r="E32" s="252"/>
      <c r="F32" s="252"/>
      <c r="G32" s="252"/>
      <c r="H32" s="252"/>
      <c r="I32" s="252"/>
      <c r="J32" s="252"/>
      <c r="K32" s="252"/>
      <c r="L32" s="37"/>
      <c r="M32" s="15" t="s">
        <v>155</v>
      </c>
      <c r="N32" s="162" t="s">
        <v>181</v>
      </c>
      <c r="O32" s="15" t="s">
        <v>150</v>
      </c>
    </row>
    <row r="33" spans="1:16">
      <c r="A33" s="252"/>
      <c r="B33" s="252"/>
      <c r="C33" s="252"/>
      <c r="D33" s="252"/>
      <c r="E33" s="252"/>
      <c r="F33" s="252"/>
      <c r="G33" s="252"/>
      <c r="H33" s="252"/>
      <c r="I33" s="252"/>
      <c r="J33" s="252"/>
      <c r="K33" s="252"/>
      <c r="L33" s="37"/>
      <c r="M33" s="240"/>
      <c r="N33" s="240"/>
      <c r="O33" s="240"/>
      <c r="P33" s="38"/>
    </row>
    <row r="34" spans="1:16">
      <c r="A34" s="252"/>
      <c r="B34" s="252"/>
      <c r="C34" s="252"/>
      <c r="D34" s="252"/>
      <c r="E34" s="252"/>
      <c r="F34" s="252"/>
      <c r="G34" s="252"/>
      <c r="H34" s="252"/>
      <c r="I34" s="252"/>
      <c r="J34" s="252"/>
      <c r="K34" s="252"/>
      <c r="L34" s="37"/>
      <c r="M34" s="241"/>
      <c r="N34" s="241"/>
      <c r="O34" s="241"/>
      <c r="P34" s="38"/>
    </row>
    <row r="35" spans="1:16">
      <c r="A35" s="252"/>
      <c r="B35" s="252"/>
      <c r="C35" s="252"/>
      <c r="D35" s="252"/>
      <c r="E35" s="252"/>
      <c r="F35" s="252"/>
      <c r="G35" s="252"/>
      <c r="H35" s="252"/>
      <c r="I35" s="252"/>
      <c r="J35" s="252"/>
      <c r="K35" s="252"/>
      <c r="L35" s="37"/>
      <c r="M35" s="148"/>
      <c r="N35" s="37"/>
      <c r="O35" s="37"/>
    </row>
    <row r="36" spans="1:16">
      <c r="A36" s="252"/>
      <c r="B36" s="252"/>
      <c r="C36" s="252"/>
      <c r="D36" s="252"/>
      <c r="E36" s="252"/>
      <c r="F36" s="252"/>
      <c r="G36" s="252"/>
      <c r="H36" s="252"/>
      <c r="I36" s="252"/>
      <c r="J36" s="252"/>
      <c r="K36" s="252"/>
      <c r="L36" s="37"/>
      <c r="M36" s="37"/>
      <c r="N36" s="37"/>
      <c r="O36" s="37"/>
    </row>
    <row r="37" spans="1:16">
      <c r="A37" s="252"/>
      <c r="B37" s="252"/>
      <c r="C37" s="252"/>
      <c r="D37" s="252"/>
      <c r="E37" s="252"/>
      <c r="F37" s="252"/>
      <c r="G37" s="252"/>
      <c r="H37" s="252"/>
      <c r="I37" s="252"/>
      <c r="J37" s="252"/>
      <c r="K37" s="252"/>
      <c r="L37" s="37"/>
      <c r="M37" s="37"/>
      <c r="N37" s="37"/>
      <c r="O37" s="37"/>
    </row>
    <row r="38" spans="1:16">
      <c r="A38" s="252"/>
      <c r="B38" s="252"/>
      <c r="C38" s="252"/>
      <c r="D38" s="252"/>
      <c r="E38" s="252"/>
      <c r="F38" s="252"/>
      <c r="G38" s="252"/>
      <c r="H38" s="252"/>
      <c r="I38" s="252"/>
      <c r="J38" s="252"/>
      <c r="K38" s="252"/>
      <c r="L38" s="37"/>
      <c r="M38" s="37"/>
      <c r="N38" s="37"/>
      <c r="O38" s="37"/>
    </row>
    <row r="39" spans="1:16">
      <c r="A39" s="252"/>
      <c r="B39" s="252"/>
      <c r="C39" s="252"/>
      <c r="D39" s="252"/>
      <c r="E39" s="252"/>
      <c r="F39" s="252"/>
      <c r="G39" s="252"/>
      <c r="H39" s="252"/>
      <c r="I39" s="252"/>
      <c r="J39" s="252"/>
      <c r="K39" s="252"/>
      <c r="L39" s="37"/>
      <c r="M39" s="37"/>
      <c r="N39" s="37"/>
      <c r="O39" s="37"/>
    </row>
    <row r="40" spans="1:16">
      <c r="A40" s="9"/>
      <c r="B40" s="9"/>
      <c r="C40" s="9"/>
      <c r="D40" s="9"/>
      <c r="E40" s="9"/>
      <c r="F40" s="9"/>
      <c r="G40" s="9"/>
      <c r="H40" s="9"/>
      <c r="I40" s="9"/>
      <c r="J40" s="9"/>
      <c r="K40" s="9"/>
      <c r="L40" s="37"/>
      <c r="M40" s="37"/>
      <c r="N40" s="37"/>
      <c r="O40" s="37"/>
    </row>
    <row r="41" spans="1:16">
      <c r="A41" s="9"/>
      <c r="B41" s="9"/>
      <c r="C41" s="9"/>
      <c r="D41" s="9"/>
      <c r="E41" s="9"/>
      <c r="F41" s="9"/>
      <c r="G41" s="9"/>
      <c r="H41" s="9"/>
      <c r="I41" s="9"/>
      <c r="J41" s="9"/>
      <c r="K41" s="9"/>
      <c r="L41" s="37"/>
      <c r="M41" s="37"/>
      <c r="N41" s="37"/>
      <c r="O41" s="37"/>
    </row>
    <row r="42" spans="1:16">
      <c r="A42" s="9"/>
      <c r="B42" s="9"/>
      <c r="C42" s="9"/>
      <c r="D42" s="9"/>
      <c r="E42" s="9"/>
      <c r="F42" s="9"/>
      <c r="G42" s="9"/>
      <c r="H42" s="9"/>
      <c r="I42" s="9"/>
      <c r="J42" s="9"/>
      <c r="K42" s="9"/>
    </row>
  </sheetData>
  <mergeCells count="13">
    <mergeCell ref="M33:O34"/>
    <mergeCell ref="M3:O3"/>
    <mergeCell ref="A3:A5"/>
    <mergeCell ref="G3:G5"/>
    <mergeCell ref="H3:H4"/>
    <mergeCell ref="I3:I4"/>
    <mergeCell ref="B3:B4"/>
    <mergeCell ref="A32:K39"/>
    <mergeCell ref="C3:C4"/>
    <mergeCell ref="D3:E3"/>
    <mergeCell ref="B5:E5"/>
    <mergeCell ref="J3:K3"/>
    <mergeCell ref="H5:K5"/>
  </mergeCells>
  <phoneticPr fontId="3"/>
  <pageMargins left="0.70866141732283472" right="0.51181102362204722" top="0.74803149606299213" bottom="0.74803149606299213" header="0.31496062992125984" footer="0.31496062992125984"/>
  <pageSetup paperSize="9"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zoomScaleNormal="100" workbookViewId="0"/>
  </sheetViews>
  <sheetFormatPr defaultRowHeight="13.5"/>
  <cols>
    <col min="1" max="1" width="11" customWidth="1"/>
    <col min="3" max="10" width="6.25" customWidth="1"/>
    <col min="11" max="12" width="9.625" customWidth="1"/>
    <col min="13" max="16" width="6.25" customWidth="1"/>
  </cols>
  <sheetData>
    <row r="1" spans="1:12" ht="14.25">
      <c r="A1" s="93" t="s">
        <v>232</v>
      </c>
    </row>
    <row r="2" spans="1:12" ht="18.75">
      <c r="A2" s="92"/>
    </row>
    <row r="3" spans="1:12" ht="13.5" customHeight="1">
      <c r="A3" s="259" t="s">
        <v>217</v>
      </c>
      <c r="B3" s="259"/>
      <c r="C3" s="264" t="s">
        <v>218</v>
      </c>
      <c r="D3" s="264"/>
      <c r="E3" s="264" t="s">
        <v>219</v>
      </c>
      <c r="F3" s="264"/>
      <c r="G3" s="260" t="s">
        <v>257</v>
      </c>
      <c r="H3" s="261"/>
      <c r="I3" s="260" t="s">
        <v>220</v>
      </c>
      <c r="J3" s="261"/>
      <c r="K3" s="259" t="s">
        <v>221</v>
      </c>
      <c r="L3" s="259"/>
    </row>
    <row r="4" spans="1:12" ht="13.5" customHeight="1">
      <c r="A4" s="8"/>
      <c r="B4" s="86" t="s">
        <v>222</v>
      </c>
      <c r="C4" s="264"/>
      <c r="D4" s="264"/>
      <c r="E4" s="264"/>
      <c r="F4" s="264"/>
      <c r="G4" s="262"/>
      <c r="H4" s="263"/>
      <c r="I4" s="262"/>
      <c r="J4" s="263"/>
      <c r="K4" s="258" t="s">
        <v>251</v>
      </c>
      <c r="L4" s="258" t="s">
        <v>228</v>
      </c>
    </row>
    <row r="5" spans="1:12">
      <c r="A5" s="8" t="s">
        <v>223</v>
      </c>
      <c r="B5" s="86"/>
      <c r="C5" s="8">
        <v>3</v>
      </c>
      <c r="D5" s="114" t="s">
        <v>224</v>
      </c>
      <c r="E5" s="8">
        <v>3</v>
      </c>
      <c r="F5" s="114" t="s">
        <v>224</v>
      </c>
      <c r="G5" s="8">
        <v>3</v>
      </c>
      <c r="H5" s="114" t="s">
        <v>224</v>
      </c>
      <c r="I5" s="8">
        <v>3</v>
      </c>
      <c r="J5" s="114" t="s">
        <v>224</v>
      </c>
      <c r="K5" s="258"/>
      <c r="L5" s="258"/>
    </row>
    <row r="6" spans="1:12">
      <c r="A6" s="116" t="s">
        <v>225</v>
      </c>
      <c r="B6" s="115">
        <v>115</v>
      </c>
      <c r="C6" s="88">
        <v>26</v>
      </c>
      <c r="D6" s="88">
        <v>1</v>
      </c>
      <c r="E6" s="88">
        <v>0</v>
      </c>
      <c r="F6" s="88">
        <v>0</v>
      </c>
      <c r="G6" s="88">
        <v>0</v>
      </c>
      <c r="H6" s="88">
        <v>0</v>
      </c>
      <c r="I6" s="88">
        <v>0</v>
      </c>
      <c r="J6" s="88">
        <v>0</v>
      </c>
      <c r="K6" s="89">
        <f>J6/B6</f>
        <v>0</v>
      </c>
      <c r="L6" s="90">
        <f>(I6+J6)/B6</f>
        <v>0</v>
      </c>
    </row>
    <row r="7" spans="1:12">
      <c r="A7" s="116" t="s">
        <v>226</v>
      </c>
      <c r="B7" s="115">
        <v>98</v>
      </c>
      <c r="C7" s="88">
        <v>36</v>
      </c>
      <c r="D7" s="88">
        <v>4</v>
      </c>
      <c r="E7" s="88">
        <v>3</v>
      </c>
      <c r="F7" s="88">
        <v>1</v>
      </c>
      <c r="G7" s="88">
        <v>0</v>
      </c>
      <c r="H7" s="88">
        <v>0</v>
      </c>
      <c r="I7" s="88">
        <v>2</v>
      </c>
      <c r="J7" s="88">
        <v>0</v>
      </c>
      <c r="K7" s="89">
        <f t="shared" ref="K7:K29" si="0">J7/B7</f>
        <v>0</v>
      </c>
      <c r="L7" s="90">
        <f t="shared" ref="L7:L29" si="1">(I7+J7)/B7</f>
        <v>2.0408163265306121E-2</v>
      </c>
    </row>
    <row r="8" spans="1:12">
      <c r="A8" s="116" t="s">
        <v>3</v>
      </c>
      <c r="B8" s="115">
        <v>117</v>
      </c>
      <c r="C8" s="88">
        <v>10</v>
      </c>
      <c r="D8" s="88">
        <v>1</v>
      </c>
      <c r="E8" s="88">
        <v>1</v>
      </c>
      <c r="F8" s="88">
        <v>0</v>
      </c>
      <c r="G8" s="88">
        <v>20</v>
      </c>
      <c r="H8" s="88">
        <v>1</v>
      </c>
      <c r="I8" s="88">
        <v>4</v>
      </c>
      <c r="J8" s="88">
        <v>0</v>
      </c>
      <c r="K8" s="89">
        <f t="shared" si="0"/>
        <v>0</v>
      </c>
      <c r="L8" s="90">
        <f t="shared" si="1"/>
        <v>3.4188034188034191E-2</v>
      </c>
    </row>
    <row r="9" spans="1:12">
      <c r="A9" s="116" t="s">
        <v>4</v>
      </c>
      <c r="B9" s="115">
        <v>152</v>
      </c>
      <c r="C9" s="88">
        <v>23</v>
      </c>
      <c r="D9" s="88">
        <v>1</v>
      </c>
      <c r="E9" s="88">
        <v>26</v>
      </c>
      <c r="F9" s="88">
        <v>3</v>
      </c>
      <c r="G9" s="88">
        <v>44</v>
      </c>
      <c r="H9" s="88">
        <v>10</v>
      </c>
      <c r="I9" s="88">
        <v>37</v>
      </c>
      <c r="J9" s="88">
        <v>9</v>
      </c>
      <c r="K9" s="89">
        <f t="shared" si="0"/>
        <v>5.921052631578947E-2</v>
      </c>
      <c r="L9" s="90">
        <f t="shared" si="1"/>
        <v>0.30263157894736842</v>
      </c>
    </row>
    <row r="10" spans="1:12">
      <c r="A10" s="116" t="s">
        <v>5</v>
      </c>
      <c r="B10" s="115">
        <v>68</v>
      </c>
      <c r="C10" s="88">
        <v>12</v>
      </c>
      <c r="D10" s="88">
        <v>1</v>
      </c>
      <c r="E10" s="88">
        <v>9</v>
      </c>
      <c r="F10" s="88">
        <v>3</v>
      </c>
      <c r="G10" s="88">
        <v>15</v>
      </c>
      <c r="H10" s="88">
        <v>5</v>
      </c>
      <c r="I10" s="88">
        <v>20</v>
      </c>
      <c r="J10" s="88">
        <v>5</v>
      </c>
      <c r="K10" s="89">
        <f t="shared" si="0"/>
        <v>7.3529411764705885E-2</v>
      </c>
      <c r="L10" s="90">
        <f t="shared" si="1"/>
        <v>0.36764705882352944</v>
      </c>
    </row>
    <row r="11" spans="1:12">
      <c r="A11" s="116" t="s">
        <v>6</v>
      </c>
      <c r="B11" s="115">
        <v>108</v>
      </c>
      <c r="C11" s="88">
        <v>44</v>
      </c>
      <c r="D11" s="88">
        <v>51</v>
      </c>
      <c r="E11" s="88">
        <v>32</v>
      </c>
      <c r="F11" s="88">
        <v>18</v>
      </c>
      <c r="G11" s="88">
        <v>4</v>
      </c>
      <c r="H11" s="88">
        <v>0</v>
      </c>
      <c r="I11" s="88">
        <v>14</v>
      </c>
      <c r="J11" s="88">
        <v>2</v>
      </c>
      <c r="K11" s="89">
        <f t="shared" si="0"/>
        <v>1.8518518518518517E-2</v>
      </c>
      <c r="L11" s="90">
        <f t="shared" si="1"/>
        <v>0.14814814814814814</v>
      </c>
    </row>
    <row r="12" spans="1:12">
      <c r="A12" s="116" t="s">
        <v>7</v>
      </c>
      <c r="B12" s="115">
        <v>104</v>
      </c>
      <c r="C12" s="88">
        <v>41</v>
      </c>
      <c r="D12" s="88">
        <v>53</v>
      </c>
      <c r="E12" s="88">
        <v>18</v>
      </c>
      <c r="F12" s="88">
        <v>22</v>
      </c>
      <c r="G12" s="88">
        <v>5</v>
      </c>
      <c r="H12" s="88">
        <v>0</v>
      </c>
      <c r="I12" s="88">
        <v>9</v>
      </c>
      <c r="J12" s="88">
        <v>23</v>
      </c>
      <c r="K12" s="89">
        <f t="shared" si="0"/>
        <v>0.22115384615384615</v>
      </c>
      <c r="L12" s="90">
        <f t="shared" si="1"/>
        <v>0.30769230769230771</v>
      </c>
    </row>
    <row r="13" spans="1:12">
      <c r="A13" s="116" t="s">
        <v>8</v>
      </c>
      <c r="B13" s="115">
        <v>155</v>
      </c>
      <c r="C13" s="88">
        <v>40</v>
      </c>
      <c r="D13" s="88">
        <v>42</v>
      </c>
      <c r="E13" s="88">
        <v>25</v>
      </c>
      <c r="F13" s="88">
        <v>16</v>
      </c>
      <c r="G13" s="88">
        <v>5</v>
      </c>
      <c r="H13" s="88">
        <v>2</v>
      </c>
      <c r="I13" s="88">
        <v>15</v>
      </c>
      <c r="J13" s="88">
        <v>11</v>
      </c>
      <c r="K13" s="89">
        <f t="shared" si="0"/>
        <v>7.0967741935483872E-2</v>
      </c>
      <c r="L13" s="90">
        <f t="shared" si="1"/>
        <v>0.16774193548387098</v>
      </c>
    </row>
    <row r="14" spans="1:12">
      <c r="A14" s="116" t="s">
        <v>9</v>
      </c>
      <c r="B14" s="115">
        <v>130</v>
      </c>
      <c r="C14" s="88">
        <v>51</v>
      </c>
      <c r="D14" s="88">
        <v>2</v>
      </c>
      <c r="E14" s="88">
        <v>36</v>
      </c>
      <c r="F14" s="88">
        <v>34</v>
      </c>
      <c r="G14" s="88">
        <v>23</v>
      </c>
      <c r="H14" s="88">
        <v>7</v>
      </c>
      <c r="I14" s="88">
        <v>35</v>
      </c>
      <c r="J14" s="88">
        <v>27</v>
      </c>
      <c r="K14" s="89">
        <f t="shared" si="0"/>
        <v>0.2076923076923077</v>
      </c>
      <c r="L14" s="90">
        <f t="shared" si="1"/>
        <v>0.47692307692307695</v>
      </c>
    </row>
    <row r="15" spans="1:12">
      <c r="A15" s="116" t="s">
        <v>10</v>
      </c>
      <c r="B15" s="115">
        <v>88</v>
      </c>
      <c r="C15" s="88">
        <v>9</v>
      </c>
      <c r="D15" s="88">
        <v>0</v>
      </c>
      <c r="E15" s="88">
        <v>9</v>
      </c>
      <c r="F15" s="88">
        <v>4</v>
      </c>
      <c r="G15" s="88">
        <v>9</v>
      </c>
      <c r="H15" s="88">
        <v>5</v>
      </c>
      <c r="I15" s="88">
        <v>14</v>
      </c>
      <c r="J15" s="88">
        <v>3</v>
      </c>
      <c r="K15" s="89">
        <f t="shared" si="0"/>
        <v>3.4090909090909088E-2</v>
      </c>
      <c r="L15" s="90">
        <f t="shared" si="1"/>
        <v>0.19318181818181818</v>
      </c>
    </row>
    <row r="16" spans="1:12">
      <c r="A16" s="116" t="s">
        <v>11</v>
      </c>
      <c r="B16" s="115">
        <v>215</v>
      </c>
      <c r="C16" s="88">
        <v>88</v>
      </c>
      <c r="D16" s="88">
        <v>21</v>
      </c>
      <c r="E16" s="88">
        <v>58</v>
      </c>
      <c r="F16" s="88">
        <v>30</v>
      </c>
      <c r="G16" s="88">
        <v>17</v>
      </c>
      <c r="H16" s="88">
        <v>8</v>
      </c>
      <c r="I16" s="88">
        <v>50</v>
      </c>
      <c r="J16" s="88">
        <v>27</v>
      </c>
      <c r="K16" s="89">
        <f t="shared" si="0"/>
        <v>0.12558139534883722</v>
      </c>
      <c r="L16" s="90">
        <f t="shared" si="1"/>
        <v>0.35813953488372091</v>
      </c>
    </row>
    <row r="17" spans="1:18">
      <c r="A17" s="116" t="s">
        <v>12</v>
      </c>
      <c r="B17" s="115">
        <v>277</v>
      </c>
      <c r="C17" s="88">
        <v>5</v>
      </c>
      <c r="D17" s="88">
        <v>0</v>
      </c>
      <c r="E17" s="88">
        <v>60</v>
      </c>
      <c r="F17" s="88">
        <v>13</v>
      </c>
      <c r="G17" s="88">
        <v>55</v>
      </c>
      <c r="H17" s="88">
        <v>41</v>
      </c>
      <c r="I17" s="88">
        <v>48</v>
      </c>
      <c r="J17" s="88">
        <v>16</v>
      </c>
      <c r="K17" s="89">
        <f t="shared" si="0"/>
        <v>5.7761732851985562E-2</v>
      </c>
      <c r="L17" s="90">
        <f t="shared" si="1"/>
        <v>0.23104693140794225</v>
      </c>
    </row>
    <row r="18" spans="1:18">
      <c r="A18" s="116" t="s">
        <v>13</v>
      </c>
      <c r="B18" s="115">
        <v>80</v>
      </c>
      <c r="C18" s="88">
        <v>6</v>
      </c>
      <c r="D18" s="88">
        <v>0</v>
      </c>
      <c r="E18" s="88">
        <v>6</v>
      </c>
      <c r="F18" s="88">
        <v>2</v>
      </c>
      <c r="G18" s="88">
        <v>13</v>
      </c>
      <c r="H18" s="88">
        <v>2</v>
      </c>
      <c r="I18" s="88">
        <v>6</v>
      </c>
      <c r="J18" s="88">
        <v>5</v>
      </c>
      <c r="K18" s="89">
        <f t="shared" si="0"/>
        <v>6.25E-2</v>
      </c>
      <c r="L18" s="90">
        <f t="shared" si="1"/>
        <v>0.13750000000000001</v>
      </c>
    </row>
    <row r="19" spans="1:18">
      <c r="A19" s="116" t="s">
        <v>14</v>
      </c>
      <c r="B19" s="115">
        <v>85</v>
      </c>
      <c r="C19" s="88">
        <v>15</v>
      </c>
      <c r="D19" s="88">
        <v>0</v>
      </c>
      <c r="E19" s="88">
        <v>35</v>
      </c>
      <c r="F19" s="88">
        <v>19</v>
      </c>
      <c r="G19" s="88">
        <v>39</v>
      </c>
      <c r="H19" s="88">
        <v>10</v>
      </c>
      <c r="I19" s="88">
        <v>32</v>
      </c>
      <c r="J19" s="88">
        <v>22</v>
      </c>
      <c r="K19" s="89">
        <f t="shared" si="0"/>
        <v>0.25882352941176473</v>
      </c>
      <c r="L19" s="90">
        <f t="shared" si="1"/>
        <v>0.63529411764705879</v>
      </c>
    </row>
    <row r="20" spans="1:18">
      <c r="A20" s="116" t="s">
        <v>15</v>
      </c>
      <c r="B20" s="115">
        <v>139</v>
      </c>
      <c r="C20" s="88">
        <v>5</v>
      </c>
      <c r="D20" s="88">
        <v>0</v>
      </c>
      <c r="E20" s="88">
        <v>41</v>
      </c>
      <c r="F20" s="88">
        <v>30</v>
      </c>
      <c r="G20" s="88">
        <v>27</v>
      </c>
      <c r="H20" s="88">
        <v>37</v>
      </c>
      <c r="I20" s="88">
        <v>35</v>
      </c>
      <c r="J20" s="88">
        <v>32</v>
      </c>
      <c r="K20" s="89">
        <f t="shared" si="0"/>
        <v>0.23021582733812951</v>
      </c>
      <c r="L20" s="90">
        <f t="shared" si="1"/>
        <v>0.48201438848920863</v>
      </c>
    </row>
    <row r="21" spans="1:18">
      <c r="A21" s="116" t="s">
        <v>16</v>
      </c>
      <c r="B21" s="115">
        <v>83</v>
      </c>
      <c r="C21" s="88">
        <v>22</v>
      </c>
      <c r="D21" s="88">
        <v>0</v>
      </c>
      <c r="E21" s="88">
        <v>24</v>
      </c>
      <c r="F21" s="88">
        <v>10</v>
      </c>
      <c r="G21" s="88">
        <v>23</v>
      </c>
      <c r="H21" s="88">
        <v>5</v>
      </c>
      <c r="I21" s="88">
        <v>32</v>
      </c>
      <c r="J21" s="88">
        <v>11</v>
      </c>
      <c r="K21" s="89">
        <f t="shared" si="0"/>
        <v>0.13253012048192772</v>
      </c>
      <c r="L21" s="90">
        <f t="shared" si="1"/>
        <v>0.51807228915662651</v>
      </c>
    </row>
    <row r="22" spans="1:18">
      <c r="A22" s="116" t="s">
        <v>17</v>
      </c>
      <c r="B22" s="115">
        <v>113</v>
      </c>
      <c r="C22" s="88">
        <v>51</v>
      </c>
      <c r="D22" s="88">
        <v>19</v>
      </c>
      <c r="E22" s="88">
        <v>32</v>
      </c>
      <c r="F22" s="88">
        <v>29</v>
      </c>
      <c r="G22" s="88">
        <v>21</v>
      </c>
      <c r="H22" s="88">
        <v>7</v>
      </c>
      <c r="I22" s="88">
        <v>33</v>
      </c>
      <c r="J22" s="88">
        <v>26</v>
      </c>
      <c r="K22" s="89">
        <f t="shared" si="0"/>
        <v>0.23008849557522124</v>
      </c>
      <c r="L22" s="90">
        <f t="shared" si="1"/>
        <v>0.52212389380530977</v>
      </c>
    </row>
    <row r="23" spans="1:18">
      <c r="A23" s="116" t="s">
        <v>18</v>
      </c>
      <c r="B23" s="115">
        <v>52</v>
      </c>
      <c r="C23" s="88">
        <v>11</v>
      </c>
      <c r="D23" s="88">
        <v>36</v>
      </c>
      <c r="E23" s="88">
        <v>6</v>
      </c>
      <c r="F23" s="88">
        <v>32</v>
      </c>
      <c r="G23" s="88">
        <v>9</v>
      </c>
      <c r="H23" s="88">
        <v>2</v>
      </c>
      <c r="I23" s="88">
        <v>6</v>
      </c>
      <c r="J23" s="88">
        <v>30</v>
      </c>
      <c r="K23" s="89">
        <f t="shared" si="0"/>
        <v>0.57692307692307687</v>
      </c>
      <c r="L23" s="90">
        <f t="shared" si="1"/>
        <v>0.69230769230769229</v>
      </c>
    </row>
    <row r="24" spans="1:18">
      <c r="A24" s="116" t="s">
        <v>19</v>
      </c>
      <c r="B24" s="115">
        <v>134</v>
      </c>
      <c r="C24" s="88">
        <v>16</v>
      </c>
      <c r="D24" s="88">
        <v>0</v>
      </c>
      <c r="E24" s="88">
        <v>30</v>
      </c>
      <c r="F24" s="88">
        <v>0</v>
      </c>
      <c r="G24" s="88">
        <v>12</v>
      </c>
      <c r="H24" s="88">
        <v>1</v>
      </c>
      <c r="I24" s="88">
        <v>24</v>
      </c>
      <c r="J24" s="88">
        <v>1</v>
      </c>
      <c r="K24" s="89">
        <f t="shared" si="0"/>
        <v>7.462686567164179E-3</v>
      </c>
      <c r="L24" s="90">
        <f t="shared" si="1"/>
        <v>0.18656716417910449</v>
      </c>
    </row>
    <row r="25" spans="1:18">
      <c r="A25" s="116" t="s">
        <v>20</v>
      </c>
      <c r="B25" s="115">
        <v>202</v>
      </c>
      <c r="C25" s="88">
        <v>1</v>
      </c>
      <c r="D25" s="88">
        <v>0</v>
      </c>
      <c r="E25" s="88">
        <v>65</v>
      </c>
      <c r="F25" s="88">
        <v>2</v>
      </c>
      <c r="G25" s="88">
        <v>36</v>
      </c>
      <c r="H25" s="88">
        <v>6</v>
      </c>
      <c r="I25" s="88">
        <v>39</v>
      </c>
      <c r="J25" s="88">
        <v>2</v>
      </c>
      <c r="K25" s="89">
        <f t="shared" si="0"/>
        <v>9.9009900990099011E-3</v>
      </c>
      <c r="L25" s="90">
        <f t="shared" si="1"/>
        <v>0.20297029702970298</v>
      </c>
    </row>
    <row r="26" spans="1:18">
      <c r="A26" s="116" t="s">
        <v>21</v>
      </c>
      <c r="B26" s="115">
        <v>269</v>
      </c>
      <c r="C26" s="88">
        <v>126</v>
      </c>
      <c r="D26" s="88">
        <v>57</v>
      </c>
      <c r="E26" s="88">
        <v>52</v>
      </c>
      <c r="F26" s="88">
        <v>44</v>
      </c>
      <c r="G26" s="88">
        <v>31</v>
      </c>
      <c r="H26" s="88">
        <v>6</v>
      </c>
      <c r="I26" s="88">
        <v>70</v>
      </c>
      <c r="J26" s="88">
        <v>54</v>
      </c>
      <c r="K26" s="89">
        <f t="shared" si="0"/>
        <v>0.20074349442379183</v>
      </c>
      <c r="L26" s="90">
        <f t="shared" si="1"/>
        <v>0.46096654275092935</v>
      </c>
    </row>
    <row r="27" spans="1:18">
      <c r="A27" s="116" t="s">
        <v>22</v>
      </c>
      <c r="B27" s="115">
        <v>155</v>
      </c>
      <c r="C27" s="88">
        <v>72</v>
      </c>
      <c r="D27" s="88">
        <v>54</v>
      </c>
      <c r="E27" s="88">
        <v>55</v>
      </c>
      <c r="F27" s="88">
        <v>29</v>
      </c>
      <c r="G27" s="88">
        <v>14</v>
      </c>
      <c r="H27" s="88">
        <v>2</v>
      </c>
      <c r="I27" s="88">
        <v>53</v>
      </c>
      <c r="J27" s="88">
        <v>31</v>
      </c>
      <c r="K27" s="89">
        <f t="shared" si="0"/>
        <v>0.2</v>
      </c>
      <c r="L27" s="90">
        <f t="shared" si="1"/>
        <v>0.54193548387096779</v>
      </c>
    </row>
    <row r="28" spans="1:18">
      <c r="A28" s="116" t="s">
        <v>261</v>
      </c>
      <c r="B28" s="115">
        <v>199</v>
      </c>
      <c r="C28" s="88">
        <v>101</v>
      </c>
      <c r="D28" s="88">
        <v>29</v>
      </c>
      <c r="E28" s="88">
        <v>66</v>
      </c>
      <c r="F28" s="88">
        <v>27</v>
      </c>
      <c r="G28" s="88">
        <v>9</v>
      </c>
      <c r="H28" s="88">
        <v>0</v>
      </c>
      <c r="I28" s="88">
        <v>69</v>
      </c>
      <c r="J28" s="88">
        <v>24</v>
      </c>
      <c r="K28" s="89">
        <f t="shared" si="0"/>
        <v>0.12060301507537688</v>
      </c>
      <c r="L28" s="90">
        <f t="shared" si="1"/>
        <v>0.46733668341708545</v>
      </c>
    </row>
    <row r="29" spans="1:18">
      <c r="A29" s="87" t="s">
        <v>227</v>
      </c>
      <c r="B29" s="88">
        <f t="shared" ref="B29:J29" si="2">SUM(B6:B28)</f>
        <v>3138</v>
      </c>
      <c r="C29" s="88">
        <f t="shared" si="2"/>
        <v>811</v>
      </c>
      <c r="D29" s="88">
        <f t="shared" si="2"/>
        <v>372</v>
      </c>
      <c r="E29" s="88">
        <f t="shared" si="2"/>
        <v>689</v>
      </c>
      <c r="F29" s="88">
        <f t="shared" si="2"/>
        <v>368</v>
      </c>
      <c r="G29" s="88">
        <f t="shared" si="2"/>
        <v>431</v>
      </c>
      <c r="H29" s="88">
        <f t="shared" si="2"/>
        <v>157</v>
      </c>
      <c r="I29" s="88">
        <f t="shared" si="2"/>
        <v>647</v>
      </c>
      <c r="J29" s="88">
        <f t="shared" si="2"/>
        <v>361</v>
      </c>
      <c r="K29" s="89">
        <f t="shared" si="0"/>
        <v>0.11504142766093053</v>
      </c>
      <c r="L29" s="90">
        <f t="shared" si="1"/>
        <v>0.32122370936902483</v>
      </c>
    </row>
    <row r="30" spans="1:18">
      <c r="A30" s="1"/>
      <c r="B30" s="1"/>
      <c r="C30" s="1"/>
      <c r="D30" s="1"/>
      <c r="E30" s="1"/>
      <c r="F30" s="1"/>
      <c r="G30" s="1"/>
      <c r="H30" s="1"/>
      <c r="I30" s="1"/>
      <c r="J30" s="1"/>
      <c r="K30" s="1"/>
      <c r="L30" s="1"/>
      <c r="M30" s="1"/>
      <c r="N30" s="1"/>
      <c r="O30" s="1"/>
      <c r="P30" s="1"/>
      <c r="Q30" s="1"/>
      <c r="R30" s="1"/>
    </row>
    <row r="31" spans="1:18">
      <c r="A31" s="1" t="s">
        <v>259</v>
      </c>
      <c r="B31" s="1"/>
      <c r="C31" s="1"/>
      <c r="D31" s="1"/>
      <c r="E31" s="1"/>
      <c r="F31" s="1"/>
      <c r="G31" s="1"/>
      <c r="H31" s="1"/>
      <c r="I31" s="1"/>
      <c r="J31" s="1"/>
      <c r="K31" s="1"/>
      <c r="L31" s="1"/>
      <c r="M31" s="1"/>
      <c r="N31" s="1"/>
      <c r="O31" s="1"/>
      <c r="P31" s="1"/>
      <c r="Q31" s="1"/>
      <c r="R31" s="1"/>
    </row>
    <row r="32" spans="1:18">
      <c r="A32" s="1" t="s">
        <v>258</v>
      </c>
      <c r="B32" s="1"/>
      <c r="C32" s="1"/>
      <c r="D32" s="1"/>
      <c r="E32" s="1"/>
      <c r="F32" s="1"/>
      <c r="G32" s="1"/>
      <c r="H32" s="1"/>
      <c r="I32" s="1"/>
      <c r="J32" s="1"/>
      <c r="K32" s="1"/>
      <c r="L32" s="1"/>
      <c r="M32" s="1"/>
      <c r="N32" s="1"/>
      <c r="O32" s="1"/>
      <c r="P32" s="1"/>
      <c r="Q32" s="1"/>
      <c r="R32" s="1"/>
    </row>
  </sheetData>
  <mergeCells count="8">
    <mergeCell ref="K4:K5"/>
    <mergeCell ref="L4:L5"/>
    <mergeCell ref="K3:L3"/>
    <mergeCell ref="G3:H4"/>
    <mergeCell ref="A3:B3"/>
    <mergeCell ref="C3:D4"/>
    <mergeCell ref="E3:F4"/>
    <mergeCell ref="I3:J4"/>
  </mergeCells>
  <phoneticPr fontId="3"/>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zoomScaleNormal="100" workbookViewId="0"/>
  </sheetViews>
  <sheetFormatPr defaultRowHeight="13.5"/>
  <cols>
    <col min="1" max="1" width="11" customWidth="1"/>
    <col min="3" max="10" width="6.25" customWidth="1"/>
    <col min="11" max="12" width="9.625" customWidth="1"/>
    <col min="13" max="16" width="6.25" customWidth="1"/>
  </cols>
  <sheetData>
    <row r="1" spans="1:12" ht="14.25">
      <c r="A1" s="93" t="s">
        <v>233</v>
      </c>
    </row>
    <row r="2" spans="1:12" ht="18.75">
      <c r="A2" s="92"/>
    </row>
    <row r="3" spans="1:12" ht="13.5" customHeight="1">
      <c r="A3" s="269" t="s">
        <v>217</v>
      </c>
      <c r="B3" s="270"/>
      <c r="C3" s="260" t="s">
        <v>218</v>
      </c>
      <c r="D3" s="261"/>
      <c r="E3" s="260" t="s">
        <v>219</v>
      </c>
      <c r="F3" s="261"/>
      <c r="G3" s="260" t="s">
        <v>260</v>
      </c>
      <c r="H3" s="261"/>
      <c r="I3" s="260" t="s">
        <v>220</v>
      </c>
      <c r="J3" s="261"/>
      <c r="K3" s="267" t="s">
        <v>221</v>
      </c>
      <c r="L3" s="268"/>
    </row>
    <row r="4" spans="1:12" ht="13.5" customHeight="1">
      <c r="A4" s="8"/>
      <c r="B4" s="91" t="s">
        <v>222</v>
      </c>
      <c r="C4" s="262"/>
      <c r="D4" s="263"/>
      <c r="E4" s="262"/>
      <c r="F4" s="263"/>
      <c r="G4" s="262"/>
      <c r="H4" s="263"/>
      <c r="I4" s="262"/>
      <c r="J4" s="263"/>
      <c r="K4" s="265" t="s">
        <v>251</v>
      </c>
      <c r="L4" s="265" t="s">
        <v>228</v>
      </c>
    </row>
    <row r="5" spans="1:12">
      <c r="A5" s="8" t="s">
        <v>223</v>
      </c>
      <c r="B5" s="86"/>
      <c r="C5" s="8">
        <v>3</v>
      </c>
      <c r="D5" s="114" t="s">
        <v>224</v>
      </c>
      <c r="E5" s="8">
        <v>3</v>
      </c>
      <c r="F5" s="114" t="s">
        <v>224</v>
      </c>
      <c r="G5" s="8">
        <v>3</v>
      </c>
      <c r="H5" s="114" t="s">
        <v>224</v>
      </c>
      <c r="I5" s="8">
        <v>3</v>
      </c>
      <c r="J5" s="114" t="s">
        <v>224</v>
      </c>
      <c r="K5" s="266"/>
      <c r="L5" s="266"/>
    </row>
    <row r="6" spans="1:12">
      <c r="A6" s="116" t="s">
        <v>24</v>
      </c>
      <c r="B6" s="115">
        <v>196</v>
      </c>
      <c r="C6" s="88">
        <v>3</v>
      </c>
      <c r="D6" s="88">
        <v>0</v>
      </c>
      <c r="E6" s="88">
        <v>4</v>
      </c>
      <c r="F6" s="88">
        <v>0</v>
      </c>
      <c r="G6" s="88">
        <v>31</v>
      </c>
      <c r="H6" s="88">
        <v>22</v>
      </c>
      <c r="I6" s="88">
        <v>4</v>
      </c>
      <c r="J6" s="88">
        <v>0</v>
      </c>
      <c r="K6" s="89">
        <f t="shared" ref="K6:K34" si="0">J6/B6</f>
        <v>0</v>
      </c>
      <c r="L6" s="90">
        <f t="shared" ref="L6:L34" si="1">(I6+J6)/B6</f>
        <v>2.0408163265306121E-2</v>
      </c>
    </row>
    <row r="7" spans="1:12">
      <c r="A7" s="116" t="s">
        <v>25</v>
      </c>
      <c r="B7" s="115">
        <v>78</v>
      </c>
      <c r="C7" s="88">
        <v>0</v>
      </c>
      <c r="D7" s="88">
        <v>0</v>
      </c>
      <c r="E7" s="88">
        <v>2</v>
      </c>
      <c r="F7" s="88">
        <v>0</v>
      </c>
      <c r="G7" s="88">
        <v>14</v>
      </c>
      <c r="H7" s="88">
        <v>4</v>
      </c>
      <c r="I7" s="88">
        <v>5</v>
      </c>
      <c r="J7" s="88">
        <v>0</v>
      </c>
      <c r="K7" s="89">
        <f t="shared" si="0"/>
        <v>0</v>
      </c>
      <c r="L7" s="90">
        <f t="shared" si="1"/>
        <v>6.4102564102564097E-2</v>
      </c>
    </row>
    <row r="8" spans="1:12">
      <c r="A8" s="116" t="s">
        <v>26</v>
      </c>
      <c r="B8" s="115">
        <v>51</v>
      </c>
      <c r="C8" s="88">
        <v>0</v>
      </c>
      <c r="D8" s="88">
        <v>0</v>
      </c>
      <c r="E8" s="88">
        <v>11</v>
      </c>
      <c r="F8" s="88">
        <v>1</v>
      </c>
      <c r="G8" s="88">
        <v>12</v>
      </c>
      <c r="H8" s="88">
        <v>1</v>
      </c>
      <c r="I8" s="88">
        <v>11</v>
      </c>
      <c r="J8" s="88">
        <v>0</v>
      </c>
      <c r="K8" s="89">
        <f t="shared" si="0"/>
        <v>0</v>
      </c>
      <c r="L8" s="90">
        <f t="shared" si="1"/>
        <v>0.21568627450980393</v>
      </c>
    </row>
    <row r="9" spans="1:12">
      <c r="A9" s="116" t="s">
        <v>27</v>
      </c>
      <c r="B9" s="115">
        <v>62</v>
      </c>
      <c r="C9" s="88">
        <v>0</v>
      </c>
      <c r="D9" s="88">
        <v>0</v>
      </c>
      <c r="E9" s="88">
        <v>21</v>
      </c>
      <c r="F9" s="88">
        <v>0</v>
      </c>
      <c r="G9" s="88">
        <v>26</v>
      </c>
      <c r="H9" s="88">
        <v>12</v>
      </c>
      <c r="I9" s="88">
        <v>15</v>
      </c>
      <c r="J9" s="88">
        <v>4</v>
      </c>
      <c r="K9" s="89">
        <f t="shared" si="0"/>
        <v>6.4516129032258063E-2</v>
      </c>
      <c r="L9" s="90">
        <f t="shared" si="1"/>
        <v>0.30645161290322581</v>
      </c>
    </row>
    <row r="10" spans="1:12">
      <c r="A10" s="116" t="s">
        <v>28</v>
      </c>
      <c r="B10" s="115">
        <v>125</v>
      </c>
      <c r="C10" s="88">
        <v>0</v>
      </c>
      <c r="D10" s="88">
        <v>0</v>
      </c>
      <c r="E10" s="88">
        <v>0</v>
      </c>
      <c r="F10" s="88">
        <v>0</v>
      </c>
      <c r="G10" s="88">
        <v>27</v>
      </c>
      <c r="H10" s="88">
        <v>29</v>
      </c>
      <c r="I10" s="88">
        <v>9</v>
      </c>
      <c r="J10" s="88">
        <v>0</v>
      </c>
      <c r="K10" s="89">
        <f t="shared" si="0"/>
        <v>0</v>
      </c>
      <c r="L10" s="90">
        <f t="shared" si="1"/>
        <v>7.1999999999999995E-2</v>
      </c>
    </row>
    <row r="11" spans="1:12">
      <c r="A11" s="116" t="s">
        <v>29</v>
      </c>
      <c r="B11" s="115">
        <v>147</v>
      </c>
      <c r="C11" s="88">
        <v>1</v>
      </c>
      <c r="D11" s="88">
        <v>0</v>
      </c>
      <c r="E11" s="88">
        <v>11</v>
      </c>
      <c r="F11" s="88">
        <v>0</v>
      </c>
      <c r="G11" s="88">
        <v>37</v>
      </c>
      <c r="H11" s="88">
        <v>8</v>
      </c>
      <c r="I11" s="88">
        <v>16</v>
      </c>
      <c r="J11" s="88">
        <v>1</v>
      </c>
      <c r="K11" s="89">
        <f t="shared" si="0"/>
        <v>6.8027210884353739E-3</v>
      </c>
      <c r="L11" s="90">
        <f t="shared" si="1"/>
        <v>0.11564625850340136</v>
      </c>
    </row>
    <row r="12" spans="1:12">
      <c r="A12" s="116" t="s">
        <v>30</v>
      </c>
      <c r="B12" s="115">
        <v>77</v>
      </c>
      <c r="C12" s="88">
        <v>0</v>
      </c>
      <c r="D12" s="88">
        <v>0</v>
      </c>
      <c r="E12" s="88">
        <v>0</v>
      </c>
      <c r="F12" s="88">
        <v>0</v>
      </c>
      <c r="G12" s="88">
        <v>14</v>
      </c>
      <c r="H12" s="88">
        <v>1</v>
      </c>
      <c r="I12" s="88">
        <v>2</v>
      </c>
      <c r="J12" s="88">
        <v>0</v>
      </c>
      <c r="K12" s="89">
        <f t="shared" si="0"/>
        <v>0</v>
      </c>
      <c r="L12" s="90">
        <f t="shared" si="1"/>
        <v>2.5974025974025976E-2</v>
      </c>
    </row>
    <row r="13" spans="1:12">
      <c r="A13" s="116" t="s">
        <v>31</v>
      </c>
      <c r="B13" s="115">
        <v>102</v>
      </c>
      <c r="C13" s="88">
        <v>0</v>
      </c>
      <c r="D13" s="88">
        <v>0</v>
      </c>
      <c r="E13" s="88">
        <v>10</v>
      </c>
      <c r="F13" s="88">
        <v>0</v>
      </c>
      <c r="G13" s="88">
        <v>26</v>
      </c>
      <c r="H13" s="88">
        <v>22</v>
      </c>
      <c r="I13" s="88">
        <v>11</v>
      </c>
      <c r="J13" s="88">
        <v>0</v>
      </c>
      <c r="K13" s="89">
        <f t="shared" si="0"/>
        <v>0</v>
      </c>
      <c r="L13" s="90">
        <f t="shared" si="1"/>
        <v>0.10784313725490197</v>
      </c>
    </row>
    <row r="14" spans="1:12">
      <c r="A14" s="116" t="s">
        <v>32</v>
      </c>
      <c r="B14" s="115">
        <v>170</v>
      </c>
      <c r="C14" s="88">
        <v>0</v>
      </c>
      <c r="D14" s="88">
        <v>0</v>
      </c>
      <c r="E14" s="88">
        <v>1</v>
      </c>
      <c r="F14" s="88">
        <v>0</v>
      </c>
      <c r="G14" s="88">
        <v>17</v>
      </c>
      <c r="H14" s="88">
        <v>9</v>
      </c>
      <c r="I14" s="88">
        <v>3</v>
      </c>
      <c r="J14" s="88">
        <v>0</v>
      </c>
      <c r="K14" s="89">
        <f t="shared" si="0"/>
        <v>0</v>
      </c>
      <c r="L14" s="90">
        <f t="shared" si="1"/>
        <v>1.7647058823529412E-2</v>
      </c>
    </row>
    <row r="15" spans="1:12">
      <c r="A15" s="116" t="s">
        <v>33</v>
      </c>
      <c r="B15" s="115">
        <v>45</v>
      </c>
      <c r="C15" s="88">
        <v>0</v>
      </c>
      <c r="D15" s="88">
        <v>0</v>
      </c>
      <c r="E15" s="88">
        <v>6</v>
      </c>
      <c r="F15" s="88">
        <v>0</v>
      </c>
      <c r="G15" s="88">
        <v>17</v>
      </c>
      <c r="H15" s="88">
        <v>6</v>
      </c>
      <c r="I15" s="88">
        <v>12</v>
      </c>
      <c r="J15" s="88">
        <v>0</v>
      </c>
      <c r="K15" s="89">
        <f t="shared" si="0"/>
        <v>0</v>
      </c>
      <c r="L15" s="90">
        <f t="shared" si="1"/>
        <v>0.26666666666666666</v>
      </c>
    </row>
    <row r="16" spans="1:12">
      <c r="A16" s="116" t="s">
        <v>34</v>
      </c>
      <c r="B16" s="115">
        <v>74</v>
      </c>
      <c r="C16" s="88">
        <v>1</v>
      </c>
      <c r="D16" s="88">
        <v>0</v>
      </c>
      <c r="E16" s="88">
        <v>6</v>
      </c>
      <c r="F16" s="88">
        <v>0</v>
      </c>
      <c r="G16" s="88">
        <v>12</v>
      </c>
      <c r="H16" s="88">
        <v>1</v>
      </c>
      <c r="I16" s="88">
        <v>9</v>
      </c>
      <c r="J16" s="88">
        <v>0</v>
      </c>
      <c r="K16" s="89">
        <f t="shared" si="0"/>
        <v>0</v>
      </c>
      <c r="L16" s="90">
        <f t="shared" si="1"/>
        <v>0.12162162162162163</v>
      </c>
    </row>
    <row r="17" spans="1:12">
      <c r="A17" s="116" t="s">
        <v>35</v>
      </c>
      <c r="B17" s="115">
        <v>109</v>
      </c>
      <c r="C17" s="88">
        <v>1</v>
      </c>
      <c r="D17" s="88">
        <v>0</v>
      </c>
      <c r="E17" s="88">
        <v>2</v>
      </c>
      <c r="F17" s="88">
        <v>0</v>
      </c>
      <c r="G17" s="88">
        <v>16</v>
      </c>
      <c r="H17" s="88">
        <v>8</v>
      </c>
      <c r="I17" s="88">
        <v>0</v>
      </c>
      <c r="J17" s="88">
        <v>0</v>
      </c>
      <c r="K17" s="89">
        <f t="shared" si="0"/>
        <v>0</v>
      </c>
      <c r="L17" s="90">
        <f t="shared" si="1"/>
        <v>0</v>
      </c>
    </row>
    <row r="18" spans="1:12">
      <c r="A18" s="116" t="s">
        <v>36</v>
      </c>
      <c r="B18" s="115">
        <v>53</v>
      </c>
      <c r="C18" s="88">
        <v>0</v>
      </c>
      <c r="D18" s="88">
        <v>0</v>
      </c>
      <c r="E18" s="88">
        <v>1</v>
      </c>
      <c r="F18" s="88">
        <v>0</v>
      </c>
      <c r="G18" s="88">
        <v>17</v>
      </c>
      <c r="H18" s="88">
        <v>6</v>
      </c>
      <c r="I18" s="88">
        <v>6</v>
      </c>
      <c r="J18" s="88">
        <v>0</v>
      </c>
      <c r="K18" s="89">
        <f t="shared" si="0"/>
        <v>0</v>
      </c>
      <c r="L18" s="90">
        <f t="shared" si="1"/>
        <v>0.11320754716981132</v>
      </c>
    </row>
    <row r="19" spans="1:12">
      <c r="A19" s="116" t="s">
        <v>37</v>
      </c>
      <c r="B19" s="115">
        <v>70</v>
      </c>
      <c r="C19" s="88">
        <v>0</v>
      </c>
      <c r="D19" s="88">
        <v>0</v>
      </c>
      <c r="E19" s="88">
        <v>7</v>
      </c>
      <c r="F19" s="88">
        <v>1</v>
      </c>
      <c r="G19" s="88">
        <v>18</v>
      </c>
      <c r="H19" s="88">
        <v>17</v>
      </c>
      <c r="I19" s="88">
        <v>16</v>
      </c>
      <c r="J19" s="88">
        <v>2</v>
      </c>
      <c r="K19" s="89">
        <f t="shared" si="0"/>
        <v>2.8571428571428571E-2</v>
      </c>
      <c r="L19" s="90">
        <f t="shared" si="1"/>
        <v>0.25714285714285712</v>
      </c>
    </row>
    <row r="20" spans="1:12">
      <c r="A20" s="116" t="s">
        <v>38</v>
      </c>
      <c r="B20" s="115">
        <v>29</v>
      </c>
      <c r="C20" s="88">
        <v>0</v>
      </c>
      <c r="D20" s="88">
        <v>0</v>
      </c>
      <c r="E20" s="88">
        <v>1</v>
      </c>
      <c r="F20" s="88">
        <v>0</v>
      </c>
      <c r="G20" s="88">
        <v>6</v>
      </c>
      <c r="H20" s="88">
        <v>1</v>
      </c>
      <c r="I20" s="88">
        <v>1</v>
      </c>
      <c r="J20" s="88">
        <v>0</v>
      </c>
      <c r="K20" s="89">
        <f t="shared" si="0"/>
        <v>0</v>
      </c>
      <c r="L20" s="90">
        <f t="shared" si="1"/>
        <v>3.4482758620689655E-2</v>
      </c>
    </row>
    <row r="21" spans="1:12">
      <c r="A21" s="116" t="s">
        <v>39</v>
      </c>
      <c r="B21" s="115">
        <v>19</v>
      </c>
      <c r="C21" s="88">
        <v>1</v>
      </c>
      <c r="D21" s="88">
        <v>0</v>
      </c>
      <c r="E21" s="88">
        <v>1</v>
      </c>
      <c r="F21" s="88">
        <v>0</v>
      </c>
      <c r="G21" s="88">
        <v>0</v>
      </c>
      <c r="H21" s="88">
        <v>0</v>
      </c>
      <c r="I21" s="88">
        <v>0</v>
      </c>
      <c r="J21" s="88">
        <v>0</v>
      </c>
      <c r="K21" s="89">
        <f t="shared" si="0"/>
        <v>0</v>
      </c>
      <c r="L21" s="90">
        <f t="shared" si="1"/>
        <v>0</v>
      </c>
    </row>
    <row r="22" spans="1:12">
      <c r="A22" s="116" t="s">
        <v>40</v>
      </c>
      <c r="B22" s="115">
        <v>41</v>
      </c>
      <c r="C22" s="88">
        <v>0</v>
      </c>
      <c r="D22" s="88">
        <v>0</v>
      </c>
      <c r="E22" s="88">
        <v>17</v>
      </c>
      <c r="F22" s="88">
        <v>0</v>
      </c>
      <c r="G22" s="88">
        <v>7</v>
      </c>
      <c r="H22" s="88">
        <v>8</v>
      </c>
      <c r="I22" s="88">
        <v>12</v>
      </c>
      <c r="J22" s="88">
        <v>1</v>
      </c>
      <c r="K22" s="89">
        <f t="shared" si="0"/>
        <v>2.4390243902439025E-2</v>
      </c>
      <c r="L22" s="90">
        <f t="shared" si="1"/>
        <v>0.31707317073170732</v>
      </c>
    </row>
    <row r="23" spans="1:12">
      <c r="A23" s="116" t="s">
        <v>41</v>
      </c>
      <c r="B23" s="115">
        <v>71</v>
      </c>
      <c r="C23" s="88">
        <v>2</v>
      </c>
      <c r="D23" s="88">
        <v>0</v>
      </c>
      <c r="E23" s="88">
        <v>3</v>
      </c>
      <c r="F23" s="88">
        <v>1</v>
      </c>
      <c r="G23" s="88">
        <v>9</v>
      </c>
      <c r="H23" s="88">
        <v>1</v>
      </c>
      <c r="I23" s="88">
        <v>4</v>
      </c>
      <c r="J23" s="88">
        <v>0</v>
      </c>
      <c r="K23" s="89">
        <f t="shared" si="0"/>
        <v>0</v>
      </c>
      <c r="L23" s="90">
        <f t="shared" si="1"/>
        <v>5.6338028169014086E-2</v>
      </c>
    </row>
    <row r="24" spans="1:12">
      <c r="A24" s="116" t="s">
        <v>42</v>
      </c>
      <c r="B24" s="115">
        <v>43</v>
      </c>
      <c r="C24" s="88">
        <v>0</v>
      </c>
      <c r="D24" s="88">
        <v>0</v>
      </c>
      <c r="E24" s="88">
        <v>0</v>
      </c>
      <c r="F24" s="88">
        <v>0</v>
      </c>
      <c r="G24" s="88">
        <v>5</v>
      </c>
      <c r="H24" s="88">
        <v>3</v>
      </c>
      <c r="I24" s="88">
        <v>0</v>
      </c>
      <c r="J24" s="88">
        <v>0</v>
      </c>
      <c r="K24" s="89">
        <f t="shared" si="0"/>
        <v>0</v>
      </c>
      <c r="L24" s="90">
        <f t="shared" si="1"/>
        <v>0</v>
      </c>
    </row>
    <row r="25" spans="1:12">
      <c r="A25" s="116" t="s">
        <v>43</v>
      </c>
      <c r="B25" s="115">
        <v>80</v>
      </c>
      <c r="C25" s="88">
        <v>0</v>
      </c>
      <c r="D25" s="88">
        <v>0</v>
      </c>
      <c r="E25" s="88">
        <v>4</v>
      </c>
      <c r="F25" s="88">
        <v>0</v>
      </c>
      <c r="G25" s="88">
        <v>14</v>
      </c>
      <c r="H25" s="88">
        <v>15</v>
      </c>
      <c r="I25" s="88">
        <v>10</v>
      </c>
      <c r="J25" s="88">
        <v>2</v>
      </c>
      <c r="K25" s="89">
        <f t="shared" si="0"/>
        <v>2.5000000000000001E-2</v>
      </c>
      <c r="L25" s="90">
        <f t="shared" si="1"/>
        <v>0.15</v>
      </c>
    </row>
    <row r="26" spans="1:12">
      <c r="A26" s="116" t="s">
        <v>44</v>
      </c>
      <c r="B26" s="115">
        <v>56</v>
      </c>
      <c r="C26" s="88">
        <v>0</v>
      </c>
      <c r="D26" s="88">
        <v>0</v>
      </c>
      <c r="E26" s="88">
        <v>1</v>
      </c>
      <c r="F26" s="88">
        <v>0</v>
      </c>
      <c r="G26" s="88">
        <v>13</v>
      </c>
      <c r="H26" s="88">
        <v>7</v>
      </c>
      <c r="I26" s="88">
        <v>0</v>
      </c>
      <c r="J26" s="88">
        <v>0</v>
      </c>
      <c r="K26" s="89">
        <f t="shared" si="0"/>
        <v>0</v>
      </c>
      <c r="L26" s="90">
        <f t="shared" si="1"/>
        <v>0</v>
      </c>
    </row>
    <row r="27" spans="1:12">
      <c r="A27" s="116" t="s">
        <v>45</v>
      </c>
      <c r="B27" s="115">
        <v>85</v>
      </c>
      <c r="C27" s="88">
        <v>0</v>
      </c>
      <c r="D27" s="88">
        <v>0</v>
      </c>
      <c r="E27" s="88">
        <v>0</v>
      </c>
      <c r="F27" s="88">
        <v>0</v>
      </c>
      <c r="G27" s="88">
        <v>3</v>
      </c>
      <c r="H27" s="88">
        <v>1</v>
      </c>
      <c r="I27" s="88">
        <v>0</v>
      </c>
      <c r="J27" s="88">
        <v>0</v>
      </c>
      <c r="K27" s="89">
        <f t="shared" si="0"/>
        <v>0</v>
      </c>
      <c r="L27" s="90">
        <f t="shared" si="1"/>
        <v>0</v>
      </c>
    </row>
    <row r="28" spans="1:12">
      <c r="A28" s="116" t="s">
        <v>46</v>
      </c>
      <c r="B28" s="115">
        <v>23</v>
      </c>
      <c r="C28" s="88">
        <v>0</v>
      </c>
      <c r="D28" s="88">
        <v>0</v>
      </c>
      <c r="E28" s="88">
        <v>0</v>
      </c>
      <c r="F28" s="88">
        <v>0</v>
      </c>
      <c r="G28" s="88">
        <v>4</v>
      </c>
      <c r="H28" s="88">
        <v>1</v>
      </c>
      <c r="I28" s="88">
        <v>0</v>
      </c>
      <c r="J28" s="88">
        <v>0</v>
      </c>
      <c r="K28" s="89">
        <f t="shared" si="0"/>
        <v>0</v>
      </c>
      <c r="L28" s="90">
        <f t="shared" si="1"/>
        <v>0</v>
      </c>
    </row>
    <row r="29" spans="1:12">
      <c r="A29" s="116" t="s">
        <v>47</v>
      </c>
      <c r="B29" s="115">
        <v>49</v>
      </c>
      <c r="C29" s="88">
        <v>0</v>
      </c>
      <c r="D29" s="88">
        <v>0</v>
      </c>
      <c r="E29" s="88">
        <v>2</v>
      </c>
      <c r="F29" s="88">
        <v>0</v>
      </c>
      <c r="G29" s="88">
        <v>1</v>
      </c>
      <c r="H29" s="88">
        <v>2</v>
      </c>
      <c r="I29" s="88">
        <v>0</v>
      </c>
      <c r="J29" s="88">
        <v>0</v>
      </c>
      <c r="K29" s="89">
        <f t="shared" si="0"/>
        <v>0</v>
      </c>
      <c r="L29" s="90">
        <f t="shared" si="1"/>
        <v>0</v>
      </c>
    </row>
    <row r="30" spans="1:12">
      <c r="A30" s="116" t="s">
        <v>48</v>
      </c>
      <c r="B30" s="115">
        <v>47</v>
      </c>
      <c r="C30" s="88">
        <v>0</v>
      </c>
      <c r="D30" s="88">
        <v>0</v>
      </c>
      <c r="E30" s="88">
        <v>0</v>
      </c>
      <c r="F30" s="88">
        <v>0</v>
      </c>
      <c r="G30" s="88">
        <v>9</v>
      </c>
      <c r="H30" s="88">
        <v>10</v>
      </c>
      <c r="I30" s="88">
        <v>1</v>
      </c>
      <c r="J30" s="88">
        <v>0</v>
      </c>
      <c r="K30" s="89">
        <f t="shared" si="0"/>
        <v>0</v>
      </c>
      <c r="L30" s="90">
        <f t="shared" si="1"/>
        <v>2.1276595744680851E-2</v>
      </c>
    </row>
    <row r="31" spans="1:12">
      <c r="A31" s="116" t="s">
        <v>229</v>
      </c>
      <c r="B31" s="115">
        <v>114</v>
      </c>
      <c r="C31" s="88">
        <v>0</v>
      </c>
      <c r="D31" s="88">
        <v>0</v>
      </c>
      <c r="E31" s="88">
        <v>19</v>
      </c>
      <c r="F31" s="88">
        <v>1</v>
      </c>
      <c r="G31" s="88">
        <v>31</v>
      </c>
      <c r="H31" s="88">
        <v>16</v>
      </c>
      <c r="I31" s="88">
        <v>25</v>
      </c>
      <c r="J31" s="88">
        <v>1</v>
      </c>
      <c r="K31" s="89">
        <f t="shared" si="0"/>
        <v>8.771929824561403E-3</v>
      </c>
      <c r="L31" s="90">
        <f t="shared" si="1"/>
        <v>0.22807017543859648</v>
      </c>
    </row>
    <row r="32" spans="1:12">
      <c r="A32" s="116" t="s">
        <v>230</v>
      </c>
      <c r="B32" s="115">
        <v>21</v>
      </c>
      <c r="C32" s="88">
        <v>0</v>
      </c>
      <c r="D32" s="88">
        <v>0</v>
      </c>
      <c r="E32" s="88">
        <v>1</v>
      </c>
      <c r="F32" s="88">
        <v>0</v>
      </c>
      <c r="G32" s="88">
        <v>3</v>
      </c>
      <c r="H32" s="88">
        <v>2</v>
      </c>
      <c r="I32" s="88">
        <v>1</v>
      </c>
      <c r="J32" s="88">
        <v>0</v>
      </c>
      <c r="K32" s="89">
        <f t="shared" si="0"/>
        <v>0</v>
      </c>
      <c r="L32" s="90">
        <f t="shared" si="1"/>
        <v>4.7619047619047616E-2</v>
      </c>
    </row>
    <row r="33" spans="1:18">
      <c r="A33" s="116" t="s">
        <v>231</v>
      </c>
      <c r="B33" s="115">
        <v>2</v>
      </c>
      <c r="C33" s="88">
        <v>0</v>
      </c>
      <c r="D33" s="88">
        <v>0</v>
      </c>
      <c r="E33" s="88">
        <v>0</v>
      </c>
      <c r="F33" s="88">
        <v>0</v>
      </c>
      <c r="G33" s="88">
        <v>0</v>
      </c>
      <c r="H33" s="88">
        <v>2</v>
      </c>
      <c r="I33" s="88">
        <v>0</v>
      </c>
      <c r="J33" s="88">
        <v>0</v>
      </c>
      <c r="K33" s="89">
        <f t="shared" si="0"/>
        <v>0</v>
      </c>
      <c r="L33" s="90">
        <f t="shared" si="1"/>
        <v>0</v>
      </c>
    </row>
    <row r="34" spans="1:18">
      <c r="A34" s="116" t="s">
        <v>250</v>
      </c>
      <c r="B34" s="115">
        <f t="shared" ref="B34:J34" si="2">SUM(B6:B33)</f>
        <v>2039</v>
      </c>
      <c r="C34" s="115">
        <f t="shared" si="2"/>
        <v>9</v>
      </c>
      <c r="D34" s="115">
        <f t="shared" si="2"/>
        <v>0</v>
      </c>
      <c r="E34" s="115">
        <f t="shared" si="2"/>
        <v>131</v>
      </c>
      <c r="F34" s="115">
        <f t="shared" si="2"/>
        <v>4</v>
      </c>
      <c r="G34" s="115">
        <f t="shared" si="2"/>
        <v>389</v>
      </c>
      <c r="H34" s="115">
        <f t="shared" si="2"/>
        <v>215</v>
      </c>
      <c r="I34" s="115">
        <f t="shared" si="2"/>
        <v>173</v>
      </c>
      <c r="J34" s="115">
        <f t="shared" si="2"/>
        <v>11</v>
      </c>
      <c r="K34" s="89">
        <f t="shared" si="0"/>
        <v>5.3948013732221679E-3</v>
      </c>
      <c r="L34" s="90">
        <f t="shared" si="1"/>
        <v>9.0240313879352621E-2</v>
      </c>
    </row>
    <row r="35" spans="1:18">
      <c r="A35" s="1"/>
      <c r="B35" s="1"/>
      <c r="C35" s="1"/>
      <c r="D35" s="1"/>
      <c r="E35" s="1"/>
      <c r="F35" s="1"/>
      <c r="G35" s="1"/>
      <c r="H35" s="1"/>
      <c r="I35" s="1"/>
      <c r="J35" s="1"/>
      <c r="K35" s="1"/>
      <c r="L35" s="1"/>
      <c r="M35" s="1"/>
      <c r="N35" s="1"/>
      <c r="O35" s="1"/>
      <c r="P35" s="1"/>
      <c r="Q35" s="1"/>
      <c r="R35" s="1"/>
    </row>
    <row r="36" spans="1:18">
      <c r="A36" s="1" t="s">
        <v>259</v>
      </c>
      <c r="B36" s="1"/>
      <c r="C36" s="1"/>
      <c r="D36" s="1"/>
      <c r="E36" s="1"/>
      <c r="F36" s="1"/>
      <c r="G36" s="1"/>
      <c r="H36" s="1"/>
      <c r="I36" s="1"/>
      <c r="J36" s="1"/>
      <c r="K36" s="1"/>
      <c r="L36" s="1"/>
      <c r="M36" s="1"/>
      <c r="N36" s="1"/>
      <c r="O36" s="1"/>
      <c r="P36" s="1"/>
      <c r="Q36" s="1"/>
      <c r="R36" s="1"/>
    </row>
    <row r="37" spans="1:18">
      <c r="A37" s="1" t="s">
        <v>258</v>
      </c>
      <c r="B37" s="1"/>
      <c r="C37" s="1"/>
      <c r="D37" s="1"/>
      <c r="E37" s="1"/>
      <c r="F37" s="1"/>
      <c r="G37" s="1"/>
      <c r="H37" s="1"/>
      <c r="I37" s="1"/>
      <c r="J37" s="1"/>
      <c r="K37" s="1"/>
      <c r="L37" s="1"/>
      <c r="M37" s="1"/>
      <c r="N37" s="1"/>
      <c r="O37" s="1"/>
      <c r="P37" s="1"/>
      <c r="Q37" s="1"/>
      <c r="R37" s="1"/>
    </row>
  </sheetData>
  <mergeCells count="8">
    <mergeCell ref="G3:H4"/>
    <mergeCell ref="K4:K5"/>
    <mergeCell ref="L4:L5"/>
    <mergeCell ref="K3:L3"/>
    <mergeCell ref="A3:B3"/>
    <mergeCell ref="C3:D4"/>
    <mergeCell ref="E3:F4"/>
    <mergeCell ref="I3:J4"/>
  </mergeCells>
  <phoneticPr fontId="3"/>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85" zoomScaleNormal="85" zoomScaleSheetLayoutView="100" workbookViewId="0"/>
  </sheetViews>
  <sheetFormatPr defaultRowHeight="13.5"/>
  <cols>
    <col min="1" max="1" width="9" style="68"/>
    <col min="2" max="2" width="5.625" style="70" customWidth="1"/>
    <col min="3" max="4" width="7.625" style="68" customWidth="1"/>
    <col min="5" max="7" width="5.625" style="68" customWidth="1"/>
    <col min="8" max="8" width="5.625" style="69" customWidth="1"/>
    <col min="9" max="9" width="7.625" style="69" customWidth="1"/>
    <col min="10" max="13" width="5.625" style="68" customWidth="1"/>
    <col min="14" max="14" width="7.625" style="68" customWidth="1"/>
    <col min="15" max="18" width="5.625" style="68" customWidth="1"/>
    <col min="19" max="19" width="7.625" style="68" customWidth="1"/>
    <col min="20" max="21" width="5.625" style="68" customWidth="1"/>
    <col min="22" max="22" width="10.125" style="68" customWidth="1"/>
    <col min="23" max="23" width="7.625" style="40" customWidth="1"/>
    <col min="24" max="16384" width="9" style="68"/>
  </cols>
  <sheetData>
    <row r="1" spans="1:23" ht="19.5" customHeight="1">
      <c r="A1" s="92" t="s">
        <v>193</v>
      </c>
      <c r="B1" s="40"/>
      <c r="C1" s="6"/>
      <c r="D1" s="6"/>
      <c r="E1" s="6"/>
      <c r="F1" s="6"/>
      <c r="W1" s="70"/>
    </row>
    <row r="2" spans="1:23">
      <c r="A2" s="6"/>
      <c r="B2" s="40"/>
      <c r="C2" s="6"/>
      <c r="D2" s="6"/>
      <c r="E2" s="6"/>
      <c r="F2" s="6"/>
      <c r="W2" s="70"/>
    </row>
    <row r="3" spans="1:23">
      <c r="A3" s="141"/>
      <c r="B3" s="274" t="s">
        <v>194</v>
      </c>
      <c r="C3" s="275"/>
      <c r="D3" s="275"/>
      <c r="E3" s="275"/>
      <c r="F3" s="275"/>
      <c r="G3" s="276"/>
      <c r="H3" s="277" t="s">
        <v>195</v>
      </c>
      <c r="I3" s="277"/>
      <c r="J3" s="277"/>
      <c r="K3" s="277"/>
      <c r="L3" s="277"/>
      <c r="M3" s="278" t="s">
        <v>198</v>
      </c>
      <c r="N3" s="278"/>
      <c r="O3" s="278"/>
      <c r="P3" s="278"/>
      <c r="Q3" s="278"/>
      <c r="R3" s="278" t="s">
        <v>201</v>
      </c>
      <c r="S3" s="278"/>
      <c r="T3" s="278"/>
      <c r="U3" s="278"/>
      <c r="V3" s="278"/>
      <c r="W3" s="202" t="s">
        <v>202</v>
      </c>
    </row>
    <row r="4" spans="1:23">
      <c r="A4" s="141"/>
      <c r="B4" s="132" t="s">
        <v>196</v>
      </c>
      <c r="C4" s="185" t="s">
        <v>267</v>
      </c>
      <c r="D4" s="185" t="s">
        <v>268</v>
      </c>
      <c r="E4" s="142" t="s">
        <v>197</v>
      </c>
      <c r="F4" s="142" t="s">
        <v>199</v>
      </c>
      <c r="G4" s="144" t="s">
        <v>270</v>
      </c>
      <c r="H4" s="144" t="s">
        <v>196</v>
      </c>
      <c r="I4" s="186" t="s">
        <v>267</v>
      </c>
      <c r="J4" s="144" t="s">
        <v>197</v>
      </c>
      <c r="K4" s="144" t="s">
        <v>199</v>
      </c>
      <c r="L4" s="144" t="s">
        <v>270</v>
      </c>
      <c r="M4" s="144" t="s">
        <v>196</v>
      </c>
      <c r="N4" s="186" t="s">
        <v>267</v>
      </c>
      <c r="O4" s="144" t="s">
        <v>197</v>
      </c>
      <c r="P4" s="144" t="s">
        <v>199</v>
      </c>
      <c r="Q4" s="144" t="s">
        <v>270</v>
      </c>
      <c r="R4" s="144" t="s">
        <v>196</v>
      </c>
      <c r="S4" s="186" t="s">
        <v>267</v>
      </c>
      <c r="T4" s="144" t="s">
        <v>197</v>
      </c>
      <c r="U4" s="144" t="s">
        <v>199</v>
      </c>
      <c r="V4" s="186" t="s">
        <v>200</v>
      </c>
      <c r="W4" s="202"/>
    </row>
    <row r="5" spans="1:23">
      <c r="A5" s="145" t="s">
        <v>0</v>
      </c>
      <c r="B5" s="279" t="s">
        <v>273</v>
      </c>
      <c r="C5" s="135" t="s">
        <v>2</v>
      </c>
      <c r="D5" s="135"/>
      <c r="E5" s="135" t="s">
        <v>2</v>
      </c>
      <c r="F5" s="135" t="s">
        <v>275</v>
      </c>
      <c r="G5" s="135" t="s">
        <v>2</v>
      </c>
      <c r="H5" s="135" t="s">
        <v>2</v>
      </c>
      <c r="I5" s="144" t="s">
        <v>274</v>
      </c>
      <c r="J5" s="144" t="s">
        <v>277</v>
      </c>
      <c r="K5" s="144" t="s">
        <v>279</v>
      </c>
      <c r="L5" s="144" t="s">
        <v>277</v>
      </c>
      <c r="M5" s="118" t="s">
        <v>2</v>
      </c>
      <c r="N5" s="144"/>
      <c r="O5" s="118" t="s">
        <v>2</v>
      </c>
      <c r="P5" s="118"/>
      <c r="Q5" s="144" t="s">
        <v>280</v>
      </c>
      <c r="R5" s="118" t="s">
        <v>2</v>
      </c>
      <c r="S5" s="118" t="s">
        <v>2</v>
      </c>
      <c r="T5" s="118" t="s">
        <v>2</v>
      </c>
      <c r="U5" s="118" t="s">
        <v>2</v>
      </c>
      <c r="V5" s="118" t="s">
        <v>2</v>
      </c>
      <c r="W5" s="118" t="s">
        <v>2</v>
      </c>
    </row>
    <row r="6" spans="1:23">
      <c r="A6" s="145" t="s">
        <v>1</v>
      </c>
      <c r="B6" s="280"/>
      <c r="C6" s="135" t="s">
        <v>2</v>
      </c>
      <c r="D6" s="135"/>
      <c r="E6" s="135" t="s">
        <v>2</v>
      </c>
      <c r="F6" s="135" t="s">
        <v>274</v>
      </c>
      <c r="G6" s="135" t="s">
        <v>2</v>
      </c>
      <c r="H6" s="135" t="s">
        <v>2</v>
      </c>
      <c r="I6" s="144" t="s">
        <v>274</v>
      </c>
      <c r="J6" s="144" t="s">
        <v>278</v>
      </c>
      <c r="K6" s="144"/>
      <c r="L6" s="144"/>
      <c r="M6" s="118" t="s">
        <v>2</v>
      </c>
      <c r="N6" s="118" t="s">
        <v>2</v>
      </c>
      <c r="O6" s="144" t="s">
        <v>278</v>
      </c>
      <c r="P6" s="144"/>
      <c r="Q6" s="144"/>
      <c r="R6" s="118" t="s">
        <v>2</v>
      </c>
      <c r="S6" s="118" t="s">
        <v>2</v>
      </c>
      <c r="T6" s="118" t="s">
        <v>2</v>
      </c>
      <c r="U6" s="144"/>
      <c r="V6" s="144" t="s">
        <v>2</v>
      </c>
      <c r="W6" s="118" t="s">
        <v>2</v>
      </c>
    </row>
    <row r="7" spans="1:23">
      <c r="A7" s="145" t="s">
        <v>3</v>
      </c>
      <c r="B7" s="280"/>
      <c r="C7" s="135" t="s">
        <v>2</v>
      </c>
      <c r="D7" s="135"/>
      <c r="E7" s="135" t="s">
        <v>2</v>
      </c>
      <c r="F7" s="135" t="s">
        <v>274</v>
      </c>
      <c r="G7" s="135" t="s">
        <v>2</v>
      </c>
      <c r="H7" s="135" t="s">
        <v>2</v>
      </c>
      <c r="I7" s="135" t="s">
        <v>274</v>
      </c>
      <c r="J7" s="135" t="s">
        <v>2</v>
      </c>
      <c r="K7" s="135" t="s">
        <v>275</v>
      </c>
      <c r="L7" s="135" t="s">
        <v>2</v>
      </c>
      <c r="M7" s="118" t="s">
        <v>2</v>
      </c>
      <c r="N7" s="118" t="s">
        <v>2</v>
      </c>
      <c r="O7" s="118" t="s">
        <v>2</v>
      </c>
      <c r="P7" s="118" t="s">
        <v>275</v>
      </c>
      <c r="Q7" s="118"/>
      <c r="R7" s="118" t="s">
        <v>2</v>
      </c>
      <c r="S7" s="118" t="s">
        <v>2</v>
      </c>
      <c r="T7" s="118" t="s">
        <v>2</v>
      </c>
      <c r="U7" s="118" t="s">
        <v>279</v>
      </c>
      <c r="V7" s="118" t="s">
        <v>279</v>
      </c>
      <c r="W7" s="144"/>
    </row>
    <row r="8" spans="1:23">
      <c r="A8" s="145" t="s">
        <v>4</v>
      </c>
      <c r="B8" s="280"/>
      <c r="C8" s="135" t="s">
        <v>2</v>
      </c>
      <c r="D8" s="135"/>
      <c r="E8" s="135" t="s">
        <v>2</v>
      </c>
      <c r="F8" s="135" t="s">
        <v>274</v>
      </c>
      <c r="G8" s="135" t="s">
        <v>2</v>
      </c>
      <c r="H8" s="135" t="s">
        <v>2</v>
      </c>
      <c r="I8" s="135" t="s">
        <v>274</v>
      </c>
      <c r="J8" s="135" t="s">
        <v>2</v>
      </c>
      <c r="K8" s="135"/>
      <c r="L8" s="144"/>
      <c r="M8" s="118" t="s">
        <v>2</v>
      </c>
      <c r="N8" s="118" t="s">
        <v>2</v>
      </c>
      <c r="O8" s="118" t="s">
        <v>2</v>
      </c>
      <c r="P8" s="118"/>
      <c r="Q8" s="144"/>
      <c r="R8" s="118" t="s">
        <v>2</v>
      </c>
      <c r="S8" s="118" t="s">
        <v>2</v>
      </c>
      <c r="T8" s="118" t="s">
        <v>2</v>
      </c>
      <c r="U8" s="144"/>
      <c r="V8" s="118" t="s">
        <v>2</v>
      </c>
      <c r="W8" s="118" t="s">
        <v>2</v>
      </c>
    </row>
    <row r="9" spans="1:23">
      <c r="A9" s="145" t="s">
        <v>5</v>
      </c>
      <c r="B9" s="280"/>
      <c r="C9" s="135" t="s">
        <v>2</v>
      </c>
      <c r="D9" s="135"/>
      <c r="E9" s="135" t="s">
        <v>2</v>
      </c>
      <c r="F9" s="135" t="s">
        <v>274</v>
      </c>
      <c r="G9" s="135" t="s">
        <v>2</v>
      </c>
      <c r="H9" s="135" t="s">
        <v>2</v>
      </c>
      <c r="I9" s="144" t="s">
        <v>277</v>
      </c>
      <c r="J9" s="144" t="s">
        <v>277</v>
      </c>
      <c r="K9" s="144"/>
      <c r="L9" s="144"/>
      <c r="M9" s="118" t="s">
        <v>2</v>
      </c>
      <c r="N9" s="118" t="s">
        <v>2</v>
      </c>
      <c r="O9" s="118" t="s">
        <v>2</v>
      </c>
      <c r="P9" s="118" t="s">
        <v>2</v>
      </c>
      <c r="Q9" s="144"/>
      <c r="R9" s="118" t="s">
        <v>2</v>
      </c>
      <c r="S9" s="118" t="s">
        <v>2</v>
      </c>
      <c r="T9" s="118" t="s">
        <v>2</v>
      </c>
      <c r="U9" s="144"/>
      <c r="V9" s="118" t="s">
        <v>2</v>
      </c>
      <c r="W9" s="118" t="s">
        <v>2</v>
      </c>
    </row>
    <row r="10" spans="1:23">
      <c r="A10" s="145" t="s">
        <v>6</v>
      </c>
      <c r="B10" s="281"/>
      <c r="C10" s="135" t="s">
        <v>2</v>
      </c>
      <c r="D10" s="135"/>
      <c r="E10" s="135" t="s">
        <v>2</v>
      </c>
      <c r="F10" s="135" t="s">
        <v>274</v>
      </c>
      <c r="G10" s="135" t="s">
        <v>2</v>
      </c>
      <c r="H10" s="135" t="s">
        <v>2</v>
      </c>
      <c r="I10" s="144" t="s">
        <v>2</v>
      </c>
      <c r="J10" s="144" t="s">
        <v>203</v>
      </c>
      <c r="K10" s="144" t="s">
        <v>275</v>
      </c>
      <c r="L10" s="118" t="s">
        <v>2</v>
      </c>
      <c r="M10" s="118" t="s">
        <v>278</v>
      </c>
      <c r="N10" s="144" t="s">
        <v>275</v>
      </c>
      <c r="O10" s="118" t="s">
        <v>2</v>
      </c>
      <c r="P10" s="118"/>
      <c r="Q10" s="144" t="s">
        <v>275</v>
      </c>
      <c r="R10" s="118" t="s">
        <v>2</v>
      </c>
      <c r="S10" s="118" t="s">
        <v>2</v>
      </c>
      <c r="T10" s="118" t="s">
        <v>2</v>
      </c>
      <c r="U10" s="144"/>
      <c r="V10" s="118" t="s">
        <v>2</v>
      </c>
      <c r="W10" s="118"/>
    </row>
    <row r="11" spans="1:23">
      <c r="A11" s="145" t="s">
        <v>7</v>
      </c>
      <c r="B11" s="135" t="s">
        <v>2</v>
      </c>
      <c r="C11" s="135" t="s">
        <v>2</v>
      </c>
      <c r="D11" s="135"/>
      <c r="E11" s="135" t="s">
        <v>2</v>
      </c>
      <c r="F11" s="135" t="s">
        <v>2</v>
      </c>
      <c r="G11" s="135" t="s">
        <v>2</v>
      </c>
      <c r="H11" s="135" t="s">
        <v>2</v>
      </c>
      <c r="I11" s="144" t="s">
        <v>2</v>
      </c>
      <c r="J11" s="144" t="s">
        <v>203</v>
      </c>
      <c r="K11" s="144"/>
      <c r="L11" s="144"/>
      <c r="M11" s="118" t="s">
        <v>2</v>
      </c>
      <c r="N11" s="118" t="s">
        <v>203</v>
      </c>
      <c r="O11" s="118" t="s">
        <v>2</v>
      </c>
      <c r="P11" s="118"/>
      <c r="Q11" s="144" t="s">
        <v>280</v>
      </c>
      <c r="R11" s="118" t="s">
        <v>2</v>
      </c>
      <c r="S11" s="118" t="s">
        <v>2</v>
      </c>
      <c r="T11" s="118" t="s">
        <v>2</v>
      </c>
      <c r="U11" s="144"/>
      <c r="V11" s="118" t="s">
        <v>2</v>
      </c>
      <c r="W11" s="144" t="s">
        <v>2</v>
      </c>
    </row>
    <row r="12" spans="1:23">
      <c r="A12" s="145" t="s">
        <v>8</v>
      </c>
      <c r="B12" s="271" t="s">
        <v>273</v>
      </c>
      <c r="C12" s="135" t="s">
        <v>2</v>
      </c>
      <c r="D12" s="135"/>
      <c r="E12" s="135" t="s">
        <v>2</v>
      </c>
      <c r="F12" s="135" t="s">
        <v>275</v>
      </c>
      <c r="G12" s="135" t="s">
        <v>2</v>
      </c>
      <c r="H12" s="135" t="s">
        <v>2</v>
      </c>
      <c r="I12" s="144" t="s">
        <v>203</v>
      </c>
      <c r="J12" s="144" t="s">
        <v>203</v>
      </c>
      <c r="K12" s="144"/>
      <c r="L12" s="144"/>
      <c r="M12" s="118" t="s">
        <v>2</v>
      </c>
      <c r="N12" s="118" t="s">
        <v>203</v>
      </c>
      <c r="O12" s="118" t="s">
        <v>2</v>
      </c>
      <c r="P12" s="118"/>
      <c r="Q12" s="144" t="s">
        <v>279</v>
      </c>
      <c r="R12" s="118" t="s">
        <v>2</v>
      </c>
      <c r="S12" s="118" t="s">
        <v>2</v>
      </c>
      <c r="T12" s="118" t="s">
        <v>2</v>
      </c>
      <c r="U12" s="144"/>
      <c r="V12" s="118" t="s">
        <v>2</v>
      </c>
      <c r="W12" s="118"/>
    </row>
    <row r="13" spans="1:23">
      <c r="A13" s="145" t="s">
        <v>9</v>
      </c>
      <c r="B13" s="272"/>
      <c r="C13" s="135" t="s">
        <v>2</v>
      </c>
      <c r="D13" s="135"/>
      <c r="E13" s="135" t="s">
        <v>2</v>
      </c>
      <c r="F13" s="135" t="s">
        <v>2</v>
      </c>
      <c r="G13" s="135" t="s">
        <v>2</v>
      </c>
      <c r="H13" s="135" t="s">
        <v>2</v>
      </c>
      <c r="I13" s="144" t="s">
        <v>203</v>
      </c>
      <c r="J13" s="144" t="s">
        <v>203</v>
      </c>
      <c r="K13" s="144"/>
      <c r="L13" s="144"/>
      <c r="M13" s="118" t="s">
        <v>2</v>
      </c>
      <c r="N13" s="118" t="s">
        <v>203</v>
      </c>
      <c r="O13" s="118" t="s">
        <v>2</v>
      </c>
      <c r="P13" s="118"/>
      <c r="Q13" s="118" t="s">
        <v>2</v>
      </c>
      <c r="R13" s="118" t="s">
        <v>2</v>
      </c>
      <c r="S13" s="118" t="s">
        <v>2</v>
      </c>
      <c r="T13" s="118" t="s">
        <v>2</v>
      </c>
      <c r="U13" s="144"/>
      <c r="V13" s="118" t="s">
        <v>2</v>
      </c>
      <c r="W13" s="118" t="s">
        <v>203</v>
      </c>
    </row>
    <row r="14" spans="1:23">
      <c r="A14" s="145" t="s">
        <v>10</v>
      </c>
      <c r="B14" s="272"/>
      <c r="C14" s="135" t="s">
        <v>2</v>
      </c>
      <c r="D14" s="135"/>
      <c r="E14" s="135" t="s">
        <v>2</v>
      </c>
      <c r="F14" s="135" t="s">
        <v>274</v>
      </c>
      <c r="G14" s="135" t="s">
        <v>2</v>
      </c>
      <c r="H14" s="135" t="s">
        <v>2</v>
      </c>
      <c r="I14" s="144" t="s">
        <v>274</v>
      </c>
      <c r="J14" s="144" t="s">
        <v>203</v>
      </c>
      <c r="K14" s="144"/>
      <c r="L14" s="144"/>
      <c r="M14" s="118" t="s">
        <v>2</v>
      </c>
      <c r="N14" s="144" t="s">
        <v>274</v>
      </c>
      <c r="O14" s="118" t="s">
        <v>2</v>
      </c>
      <c r="P14" s="118"/>
      <c r="Q14" s="144" t="s">
        <v>274</v>
      </c>
      <c r="R14" s="118" t="s">
        <v>2</v>
      </c>
      <c r="S14" s="144" t="s">
        <v>274</v>
      </c>
      <c r="T14" s="118" t="s">
        <v>2</v>
      </c>
      <c r="U14" s="144"/>
      <c r="V14" s="118" t="s">
        <v>2</v>
      </c>
      <c r="W14" s="118" t="s">
        <v>203</v>
      </c>
    </row>
    <row r="15" spans="1:23">
      <c r="A15" s="145" t="s">
        <v>11</v>
      </c>
      <c r="B15" s="272"/>
      <c r="C15" s="135" t="s">
        <v>2</v>
      </c>
      <c r="D15" s="135" t="s">
        <v>274</v>
      </c>
      <c r="E15" s="135" t="s">
        <v>2</v>
      </c>
      <c r="F15" s="135" t="s">
        <v>274</v>
      </c>
      <c r="G15" s="135" t="s">
        <v>2</v>
      </c>
      <c r="H15" s="135" t="s">
        <v>2</v>
      </c>
      <c r="I15" s="144" t="s">
        <v>203</v>
      </c>
      <c r="J15" s="144" t="s">
        <v>203</v>
      </c>
      <c r="K15" s="144"/>
      <c r="L15" s="144"/>
      <c r="M15" s="118" t="s">
        <v>2</v>
      </c>
      <c r="N15" s="118" t="s">
        <v>2</v>
      </c>
      <c r="O15" s="118" t="s">
        <v>2</v>
      </c>
      <c r="P15" s="118"/>
      <c r="Q15" s="118"/>
      <c r="R15" s="118" t="s">
        <v>2</v>
      </c>
      <c r="S15" s="118" t="s">
        <v>2</v>
      </c>
      <c r="T15" s="118" t="s">
        <v>2</v>
      </c>
      <c r="U15" s="144"/>
      <c r="V15" s="118" t="s">
        <v>2</v>
      </c>
      <c r="W15" s="118" t="s">
        <v>203</v>
      </c>
    </row>
    <row r="16" spans="1:23">
      <c r="A16" s="145" t="s">
        <v>12</v>
      </c>
      <c r="B16" s="272"/>
      <c r="C16" s="135" t="s">
        <v>2</v>
      </c>
      <c r="D16" s="135"/>
      <c r="E16" s="135" t="s">
        <v>2</v>
      </c>
      <c r="F16" s="135" t="s">
        <v>274</v>
      </c>
      <c r="G16" s="135" t="s">
        <v>2</v>
      </c>
      <c r="H16" s="135" t="s">
        <v>281</v>
      </c>
      <c r="I16" s="144" t="s">
        <v>281</v>
      </c>
      <c r="J16" s="144" t="s">
        <v>281</v>
      </c>
      <c r="K16" s="144"/>
      <c r="L16" s="144"/>
      <c r="M16" s="118" t="s">
        <v>2</v>
      </c>
      <c r="N16" s="118" t="s">
        <v>2</v>
      </c>
      <c r="O16" s="118" t="s">
        <v>2</v>
      </c>
      <c r="P16" s="118" t="s">
        <v>2</v>
      </c>
      <c r="Q16" s="118"/>
      <c r="R16" s="118" t="s">
        <v>2</v>
      </c>
      <c r="S16" s="118" t="s">
        <v>2</v>
      </c>
      <c r="T16" s="118" t="s">
        <v>2</v>
      </c>
      <c r="U16" s="144"/>
      <c r="V16" s="118" t="s">
        <v>2</v>
      </c>
      <c r="W16" s="118" t="s">
        <v>203</v>
      </c>
    </row>
    <row r="17" spans="1:23">
      <c r="A17" s="145" t="s">
        <v>13</v>
      </c>
      <c r="B17" s="272"/>
      <c r="C17" s="135" t="s">
        <v>2</v>
      </c>
      <c r="D17" s="135"/>
      <c r="E17" s="135" t="s">
        <v>2</v>
      </c>
      <c r="F17" s="135" t="s">
        <v>282</v>
      </c>
      <c r="G17" s="135" t="s">
        <v>2</v>
      </c>
      <c r="H17" s="135" t="s">
        <v>276</v>
      </c>
      <c r="I17" s="135" t="s">
        <v>276</v>
      </c>
      <c r="J17" s="135" t="s">
        <v>276</v>
      </c>
      <c r="K17" s="135"/>
      <c r="L17" s="144"/>
      <c r="M17" s="118" t="s">
        <v>2</v>
      </c>
      <c r="N17" s="118" t="s">
        <v>2</v>
      </c>
      <c r="O17" s="118" t="s">
        <v>2</v>
      </c>
      <c r="P17" s="118"/>
      <c r="Q17" s="144"/>
      <c r="R17" s="118" t="s">
        <v>2</v>
      </c>
      <c r="S17" s="118" t="s">
        <v>2</v>
      </c>
      <c r="T17" s="118" t="s">
        <v>2</v>
      </c>
      <c r="U17" s="144"/>
      <c r="V17" s="144"/>
      <c r="W17" s="118"/>
    </row>
    <row r="18" spans="1:23">
      <c r="A18" s="145" t="s">
        <v>14</v>
      </c>
      <c r="B18" s="272"/>
      <c r="C18" s="135" t="s">
        <v>2</v>
      </c>
      <c r="D18" s="135"/>
      <c r="E18" s="135" t="s">
        <v>2</v>
      </c>
      <c r="F18" s="135" t="s">
        <v>274</v>
      </c>
      <c r="G18" s="135" t="s">
        <v>2</v>
      </c>
      <c r="H18" s="135" t="s">
        <v>2</v>
      </c>
      <c r="I18" s="144" t="s">
        <v>2</v>
      </c>
      <c r="J18" s="118" t="s">
        <v>2</v>
      </c>
      <c r="K18" s="118"/>
      <c r="L18" s="144"/>
      <c r="M18" s="118" t="s">
        <v>2</v>
      </c>
      <c r="N18" s="118" t="s">
        <v>2</v>
      </c>
      <c r="O18" s="144"/>
      <c r="P18" s="144" t="s">
        <v>2</v>
      </c>
      <c r="Q18" s="118"/>
      <c r="R18" s="118" t="s">
        <v>2</v>
      </c>
      <c r="S18" s="118" t="s">
        <v>204</v>
      </c>
      <c r="T18" s="118" t="s">
        <v>204</v>
      </c>
      <c r="U18" s="144"/>
      <c r="V18" s="118"/>
      <c r="W18" s="118" t="s">
        <v>203</v>
      </c>
    </row>
    <row r="19" spans="1:23">
      <c r="A19" s="145" t="s">
        <v>15</v>
      </c>
      <c r="B19" s="272"/>
      <c r="C19" s="135" t="s">
        <v>2</v>
      </c>
      <c r="D19" s="135"/>
      <c r="E19" s="135" t="s">
        <v>2</v>
      </c>
      <c r="F19" s="135" t="s">
        <v>282</v>
      </c>
      <c r="G19" s="135" t="s">
        <v>2</v>
      </c>
      <c r="H19" s="135" t="s">
        <v>2</v>
      </c>
      <c r="I19" s="144" t="s">
        <v>2</v>
      </c>
      <c r="J19" s="118" t="s">
        <v>2</v>
      </c>
      <c r="K19" s="118"/>
      <c r="L19" s="144"/>
      <c r="M19" s="118" t="s">
        <v>2</v>
      </c>
      <c r="N19" s="118"/>
      <c r="O19" s="118" t="s">
        <v>2</v>
      </c>
      <c r="P19" s="118"/>
      <c r="Q19" s="144" t="s">
        <v>2</v>
      </c>
      <c r="R19" s="118" t="s">
        <v>2</v>
      </c>
      <c r="S19" s="118" t="s">
        <v>2</v>
      </c>
      <c r="T19" s="118" t="s">
        <v>2</v>
      </c>
      <c r="U19" s="144"/>
      <c r="V19" s="118" t="s">
        <v>2</v>
      </c>
      <c r="W19" s="144" t="s">
        <v>2</v>
      </c>
    </row>
    <row r="20" spans="1:23">
      <c r="A20" s="145" t="s">
        <v>16</v>
      </c>
      <c r="B20" s="272"/>
      <c r="C20" s="135" t="s">
        <v>2</v>
      </c>
      <c r="D20" s="135"/>
      <c r="E20" s="135" t="s">
        <v>2</v>
      </c>
      <c r="F20" s="135" t="s">
        <v>2</v>
      </c>
      <c r="G20" s="135" t="s">
        <v>2</v>
      </c>
      <c r="H20" s="135" t="s">
        <v>2</v>
      </c>
      <c r="I20" s="144" t="s">
        <v>2</v>
      </c>
      <c r="J20" s="118" t="s">
        <v>2</v>
      </c>
      <c r="K20" s="118"/>
      <c r="L20" s="144"/>
      <c r="M20" s="118" t="s">
        <v>2</v>
      </c>
      <c r="N20" s="144"/>
      <c r="O20" s="118" t="s">
        <v>2</v>
      </c>
      <c r="P20" s="118"/>
      <c r="Q20" s="144"/>
      <c r="R20" s="118" t="s">
        <v>2</v>
      </c>
      <c r="S20" s="144" t="s">
        <v>2</v>
      </c>
      <c r="T20" s="118" t="s">
        <v>2</v>
      </c>
      <c r="U20" s="144"/>
      <c r="V20" s="144" t="s">
        <v>2</v>
      </c>
      <c r="W20" s="118" t="s">
        <v>2</v>
      </c>
    </row>
    <row r="21" spans="1:23">
      <c r="A21" s="145" t="s">
        <v>17</v>
      </c>
      <c r="B21" s="272"/>
      <c r="C21" s="135" t="s">
        <v>2</v>
      </c>
      <c r="D21" s="135"/>
      <c r="E21" s="135" t="s">
        <v>2</v>
      </c>
      <c r="F21" s="135" t="s">
        <v>2</v>
      </c>
      <c r="G21" s="135" t="s">
        <v>2</v>
      </c>
      <c r="H21" s="135" t="s">
        <v>2</v>
      </c>
      <c r="I21" s="144" t="s">
        <v>2</v>
      </c>
      <c r="J21" s="118" t="s">
        <v>2</v>
      </c>
      <c r="K21" s="118" t="s">
        <v>280</v>
      </c>
      <c r="L21" s="143"/>
      <c r="M21" s="118" t="s">
        <v>2</v>
      </c>
      <c r="N21" s="118" t="s">
        <v>2</v>
      </c>
      <c r="O21" s="118" t="s">
        <v>2</v>
      </c>
      <c r="P21" s="118" t="s">
        <v>275</v>
      </c>
      <c r="Q21" s="118"/>
      <c r="R21" s="118" t="s">
        <v>2</v>
      </c>
      <c r="S21" s="118" t="s">
        <v>2</v>
      </c>
      <c r="T21" s="118" t="s">
        <v>2</v>
      </c>
      <c r="U21" s="144"/>
      <c r="V21" s="118" t="s">
        <v>2</v>
      </c>
      <c r="W21" s="118"/>
    </row>
    <row r="22" spans="1:23">
      <c r="A22" s="145" t="s">
        <v>18</v>
      </c>
      <c r="B22" s="272"/>
      <c r="C22" s="135" t="s">
        <v>2</v>
      </c>
      <c r="D22" s="135"/>
      <c r="E22" s="135" t="s">
        <v>2</v>
      </c>
      <c r="F22" s="135" t="s">
        <v>275</v>
      </c>
      <c r="G22" s="135" t="s">
        <v>2</v>
      </c>
      <c r="H22" s="135" t="s">
        <v>2</v>
      </c>
      <c r="I22" s="144" t="s">
        <v>2</v>
      </c>
      <c r="J22" s="118" t="s">
        <v>2</v>
      </c>
      <c r="K22" s="118" t="s">
        <v>2</v>
      </c>
      <c r="L22" s="143"/>
      <c r="M22" s="118" t="s">
        <v>2</v>
      </c>
      <c r="N22" s="118" t="s">
        <v>2</v>
      </c>
      <c r="O22" s="118" t="s">
        <v>2</v>
      </c>
      <c r="P22" s="118" t="s">
        <v>283</v>
      </c>
      <c r="Q22" s="118"/>
      <c r="R22" s="118" t="s">
        <v>2</v>
      </c>
      <c r="S22" s="118" t="s">
        <v>2</v>
      </c>
      <c r="T22" s="118" t="s">
        <v>2</v>
      </c>
      <c r="U22" s="144"/>
      <c r="V22" s="118" t="s">
        <v>2</v>
      </c>
      <c r="W22" s="118" t="s">
        <v>203</v>
      </c>
    </row>
    <row r="23" spans="1:23">
      <c r="A23" s="145" t="s">
        <v>19</v>
      </c>
      <c r="B23" s="272"/>
      <c r="C23" s="135" t="s">
        <v>2</v>
      </c>
      <c r="D23" s="135"/>
      <c r="E23" s="135" t="s">
        <v>2</v>
      </c>
      <c r="F23" s="135" t="s">
        <v>283</v>
      </c>
      <c r="G23" s="135" t="s">
        <v>2</v>
      </c>
      <c r="H23" s="135" t="s">
        <v>2</v>
      </c>
      <c r="I23" s="144" t="s">
        <v>2</v>
      </c>
      <c r="J23" s="118" t="s">
        <v>2</v>
      </c>
      <c r="K23" s="118" t="s">
        <v>275</v>
      </c>
      <c r="L23" s="118" t="s">
        <v>2</v>
      </c>
      <c r="M23" s="118" t="s">
        <v>2</v>
      </c>
      <c r="N23" s="118" t="s">
        <v>2</v>
      </c>
      <c r="O23" s="118" t="s">
        <v>2</v>
      </c>
      <c r="P23" s="118" t="s">
        <v>2</v>
      </c>
      <c r="Q23" s="118" t="s">
        <v>2</v>
      </c>
      <c r="R23" s="118" t="s">
        <v>2</v>
      </c>
      <c r="S23" s="118" t="s">
        <v>278</v>
      </c>
      <c r="T23" s="118" t="s">
        <v>278</v>
      </c>
      <c r="U23" s="144"/>
      <c r="V23" s="118" t="s">
        <v>2</v>
      </c>
      <c r="W23" s="144" t="s">
        <v>275</v>
      </c>
    </row>
    <row r="24" spans="1:23">
      <c r="A24" s="145" t="s">
        <v>20</v>
      </c>
      <c r="B24" s="272"/>
      <c r="C24" s="135" t="s">
        <v>2</v>
      </c>
      <c r="D24" s="135" t="s">
        <v>275</v>
      </c>
      <c r="E24" s="135" t="s">
        <v>2</v>
      </c>
      <c r="F24" s="135" t="s">
        <v>2</v>
      </c>
      <c r="G24" s="135" t="s">
        <v>2</v>
      </c>
      <c r="H24" s="135" t="s">
        <v>2</v>
      </c>
      <c r="I24" s="144" t="s">
        <v>2</v>
      </c>
      <c r="J24" s="118" t="s">
        <v>2</v>
      </c>
      <c r="K24" s="118"/>
      <c r="L24" s="118" t="s">
        <v>278</v>
      </c>
      <c r="M24" s="118" t="s">
        <v>2</v>
      </c>
      <c r="N24" s="118" t="s">
        <v>2</v>
      </c>
      <c r="O24" s="118" t="s">
        <v>2</v>
      </c>
      <c r="P24" s="118"/>
      <c r="Q24" s="144" t="s">
        <v>2</v>
      </c>
      <c r="R24" s="118" t="s">
        <v>2</v>
      </c>
      <c r="S24" s="118" t="s">
        <v>2</v>
      </c>
      <c r="T24" s="118" t="s">
        <v>2</v>
      </c>
      <c r="U24" s="144"/>
      <c r="V24" s="118" t="s">
        <v>2</v>
      </c>
      <c r="W24" s="118" t="s">
        <v>203</v>
      </c>
    </row>
    <row r="25" spans="1:23">
      <c r="A25" s="145" t="s">
        <v>21</v>
      </c>
      <c r="B25" s="272"/>
      <c r="C25" s="135" t="s">
        <v>2</v>
      </c>
      <c r="D25" s="135"/>
      <c r="E25" s="135" t="s">
        <v>2</v>
      </c>
      <c r="F25" s="135" t="s">
        <v>2</v>
      </c>
      <c r="G25" s="135" t="s">
        <v>2</v>
      </c>
      <c r="H25" s="135" t="s">
        <v>2</v>
      </c>
      <c r="I25" s="144" t="s">
        <v>2</v>
      </c>
      <c r="J25" s="118" t="s">
        <v>2</v>
      </c>
      <c r="K25" s="118" t="s">
        <v>275</v>
      </c>
      <c r="L25" s="144" t="s">
        <v>275</v>
      </c>
      <c r="M25" s="118" t="s">
        <v>2</v>
      </c>
      <c r="N25" s="144" t="s">
        <v>2</v>
      </c>
      <c r="O25" s="118" t="s">
        <v>2</v>
      </c>
      <c r="P25" s="118"/>
      <c r="Q25" s="118" t="s">
        <v>278</v>
      </c>
      <c r="R25" s="118" t="s">
        <v>2</v>
      </c>
      <c r="S25" s="118" t="s">
        <v>2</v>
      </c>
      <c r="T25" s="118" t="s">
        <v>2</v>
      </c>
      <c r="U25" s="144"/>
      <c r="V25" s="118"/>
      <c r="W25" s="118" t="s">
        <v>203</v>
      </c>
    </row>
    <row r="26" spans="1:23">
      <c r="A26" s="145" t="s">
        <v>22</v>
      </c>
      <c r="B26" s="272"/>
      <c r="C26" s="135" t="s">
        <v>2</v>
      </c>
      <c r="D26" s="135"/>
      <c r="E26" s="135" t="s">
        <v>2</v>
      </c>
      <c r="F26" s="135" t="s">
        <v>2</v>
      </c>
      <c r="G26" s="135" t="s">
        <v>2</v>
      </c>
      <c r="H26" s="135" t="s">
        <v>2</v>
      </c>
      <c r="I26" s="144" t="s">
        <v>2</v>
      </c>
      <c r="J26" s="118" t="s">
        <v>2</v>
      </c>
      <c r="K26" s="118"/>
      <c r="L26" s="144"/>
      <c r="M26" s="118" t="s">
        <v>2</v>
      </c>
      <c r="N26" s="118" t="s">
        <v>2</v>
      </c>
      <c r="O26" s="118" t="s">
        <v>2</v>
      </c>
      <c r="P26" s="118" t="s">
        <v>275</v>
      </c>
      <c r="Q26" s="118" t="s">
        <v>2</v>
      </c>
      <c r="R26" s="118" t="s">
        <v>2</v>
      </c>
      <c r="S26" s="118" t="s">
        <v>2</v>
      </c>
      <c r="T26" s="118" t="s">
        <v>2</v>
      </c>
      <c r="U26" s="144"/>
      <c r="V26" s="118" t="s">
        <v>2</v>
      </c>
      <c r="W26" s="118" t="s">
        <v>203</v>
      </c>
    </row>
    <row r="27" spans="1:23">
      <c r="A27" s="145" t="s">
        <v>23</v>
      </c>
      <c r="B27" s="273"/>
      <c r="C27" s="135" t="s">
        <v>2</v>
      </c>
      <c r="D27" s="135"/>
      <c r="E27" s="135" t="s">
        <v>2</v>
      </c>
      <c r="F27" s="135" t="s">
        <v>2</v>
      </c>
      <c r="G27" s="135" t="s">
        <v>2</v>
      </c>
      <c r="H27" s="135" t="s">
        <v>2</v>
      </c>
      <c r="I27" s="144" t="s">
        <v>2</v>
      </c>
      <c r="J27" s="118" t="s">
        <v>2</v>
      </c>
      <c r="K27" s="118"/>
      <c r="L27" s="144"/>
      <c r="M27" s="118" t="s">
        <v>2</v>
      </c>
      <c r="N27" s="118" t="s">
        <v>2</v>
      </c>
      <c r="O27" s="118" t="s">
        <v>2</v>
      </c>
      <c r="P27" s="118"/>
      <c r="Q27" s="144" t="s">
        <v>280</v>
      </c>
      <c r="R27" s="118" t="s">
        <v>2</v>
      </c>
      <c r="S27" s="118" t="s">
        <v>2</v>
      </c>
      <c r="T27" s="118" t="s">
        <v>2</v>
      </c>
      <c r="U27" s="144"/>
      <c r="V27" s="118" t="s">
        <v>2</v>
      </c>
      <c r="W27" s="144"/>
    </row>
    <row r="28" spans="1:23">
      <c r="A28" s="7"/>
      <c r="B28" s="33"/>
      <c r="C28" s="4"/>
      <c r="D28" s="4"/>
      <c r="E28" s="4"/>
      <c r="F28" s="4"/>
      <c r="G28" s="5"/>
      <c r="H28" s="13"/>
      <c r="I28" s="13"/>
    </row>
    <row r="29" spans="1:23" s="71" customFormat="1">
      <c r="A29" s="2" t="s">
        <v>271</v>
      </c>
      <c r="B29" s="31"/>
      <c r="C29" s="73"/>
      <c r="D29" s="73"/>
      <c r="E29" s="73"/>
      <c r="F29" s="73"/>
      <c r="H29" s="72"/>
      <c r="I29" s="72"/>
      <c r="W29" s="32"/>
    </row>
    <row r="30" spans="1:23" s="71" customFormat="1">
      <c r="A30" s="2" t="s">
        <v>272</v>
      </c>
      <c r="B30" s="31"/>
      <c r="H30" s="72"/>
      <c r="I30" s="72"/>
      <c r="W30" s="32"/>
    </row>
    <row r="32" spans="1:23">
      <c r="A32" s="149" t="s">
        <v>284</v>
      </c>
    </row>
    <row r="33" spans="1:1">
      <c r="A33" s="71" t="s">
        <v>285</v>
      </c>
    </row>
  </sheetData>
  <mergeCells count="7">
    <mergeCell ref="B12:B27"/>
    <mergeCell ref="W3:W4"/>
    <mergeCell ref="B3:G3"/>
    <mergeCell ref="H3:L3"/>
    <mergeCell ref="M3:Q3"/>
    <mergeCell ref="R3:V3"/>
    <mergeCell ref="B5:B10"/>
  </mergeCells>
  <phoneticPr fontId="3"/>
  <pageMargins left="0.70866141732283472" right="0.59055118110236227" top="0.98425196850393704" bottom="0.98425196850393704" header="0.51181102362204722" footer="0.51181102362204722"/>
  <pageSetup paperSize="9" scale="89"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Normal="100" workbookViewId="0"/>
  </sheetViews>
  <sheetFormatPr defaultRowHeight="13.5"/>
  <cols>
    <col min="1" max="1" width="10.625" style="71" customWidth="1"/>
    <col min="2" max="2" width="5.5" style="31" customWidth="1"/>
    <col min="3" max="3" width="7.375" style="31" customWidth="1"/>
    <col min="4" max="4" width="7.375" customWidth="1"/>
    <col min="5" max="6" width="5.75" style="31" customWidth="1"/>
    <col min="7" max="7" width="5.75" style="12" customWidth="1"/>
    <col min="8" max="8" width="5.75" style="37" customWidth="1"/>
    <col min="9" max="9" width="7.375" customWidth="1"/>
    <col min="10" max="13" width="5.75" customWidth="1"/>
    <col min="14" max="14" width="7.375" customWidth="1"/>
    <col min="15" max="18" width="5.75" customWidth="1"/>
    <col min="19" max="19" width="7.375" customWidth="1"/>
    <col min="20" max="21" width="5.75" customWidth="1"/>
    <col min="22" max="22" width="9.875" customWidth="1"/>
    <col min="23" max="23" width="7.625" customWidth="1"/>
  </cols>
  <sheetData>
    <row r="1" spans="1:23" ht="14.25">
      <c r="A1" s="74" t="s">
        <v>205</v>
      </c>
      <c r="B1" s="32"/>
      <c r="C1" s="32"/>
      <c r="D1" s="1"/>
    </row>
    <row r="3" spans="1:23" s="1" customFormat="1">
      <c r="A3" s="146"/>
      <c r="B3" s="274" t="s">
        <v>194</v>
      </c>
      <c r="C3" s="275"/>
      <c r="D3" s="275"/>
      <c r="E3" s="275"/>
      <c r="F3" s="275"/>
      <c r="G3" s="276"/>
      <c r="H3" s="277" t="s">
        <v>195</v>
      </c>
      <c r="I3" s="277"/>
      <c r="J3" s="277"/>
      <c r="K3" s="277"/>
      <c r="L3" s="277"/>
      <c r="M3" s="278" t="s">
        <v>198</v>
      </c>
      <c r="N3" s="278"/>
      <c r="O3" s="278"/>
      <c r="P3" s="278"/>
      <c r="Q3" s="278"/>
      <c r="R3" s="278" t="s">
        <v>201</v>
      </c>
      <c r="S3" s="278"/>
      <c r="T3" s="278"/>
      <c r="U3" s="278"/>
      <c r="V3" s="278"/>
      <c r="W3" s="202" t="s">
        <v>202</v>
      </c>
    </row>
    <row r="4" spans="1:23" s="32" customFormat="1" ht="14.25" customHeight="1">
      <c r="A4" s="140"/>
      <c r="B4" s="132" t="s">
        <v>196</v>
      </c>
      <c r="C4" s="187" t="s">
        <v>267</v>
      </c>
      <c r="D4" s="185" t="s">
        <v>268</v>
      </c>
      <c r="E4" s="142" t="s">
        <v>197</v>
      </c>
      <c r="F4" s="142" t="s">
        <v>286</v>
      </c>
      <c r="G4" s="144" t="s">
        <v>270</v>
      </c>
      <c r="H4" s="144" t="s">
        <v>196</v>
      </c>
      <c r="I4" s="186" t="s">
        <v>267</v>
      </c>
      <c r="J4" s="144" t="s">
        <v>197</v>
      </c>
      <c r="K4" s="144" t="s">
        <v>269</v>
      </c>
      <c r="L4" s="144" t="s">
        <v>270</v>
      </c>
      <c r="M4" s="144" t="s">
        <v>196</v>
      </c>
      <c r="N4" s="186" t="s">
        <v>267</v>
      </c>
      <c r="O4" s="144" t="s">
        <v>197</v>
      </c>
      <c r="P4" s="144" t="s">
        <v>269</v>
      </c>
      <c r="Q4" s="144" t="s">
        <v>270</v>
      </c>
      <c r="R4" s="144" t="s">
        <v>196</v>
      </c>
      <c r="S4" s="186" t="s">
        <v>267</v>
      </c>
      <c r="T4" s="144" t="s">
        <v>197</v>
      </c>
      <c r="U4" s="144" t="s">
        <v>199</v>
      </c>
      <c r="V4" s="186" t="s">
        <v>200</v>
      </c>
      <c r="W4" s="202"/>
    </row>
    <row r="5" spans="1:23" s="1" customFormat="1" ht="12">
      <c r="A5" s="145" t="s">
        <v>24</v>
      </c>
      <c r="B5" s="279" t="s">
        <v>273</v>
      </c>
      <c r="C5" s="135" t="s">
        <v>274</v>
      </c>
      <c r="D5" s="135" t="s">
        <v>274</v>
      </c>
      <c r="E5" s="135" t="s">
        <v>274</v>
      </c>
      <c r="F5" s="135" t="s">
        <v>274</v>
      </c>
      <c r="G5" s="135" t="s">
        <v>274</v>
      </c>
      <c r="H5" s="135" t="s">
        <v>274</v>
      </c>
      <c r="I5" s="135" t="s">
        <v>274</v>
      </c>
      <c r="J5" s="135" t="s">
        <v>274</v>
      </c>
      <c r="K5" s="135" t="s">
        <v>274</v>
      </c>
      <c r="L5" s="135" t="s">
        <v>274</v>
      </c>
      <c r="M5" s="135" t="s">
        <v>2</v>
      </c>
      <c r="N5" s="144"/>
      <c r="O5" s="118" t="s">
        <v>2</v>
      </c>
      <c r="P5" s="118"/>
      <c r="Q5" s="144"/>
      <c r="R5" s="118" t="s">
        <v>2</v>
      </c>
      <c r="S5" s="118" t="s">
        <v>2</v>
      </c>
      <c r="T5" s="118" t="s">
        <v>2</v>
      </c>
      <c r="U5" s="118" t="s">
        <v>2</v>
      </c>
      <c r="V5" s="118" t="s">
        <v>2</v>
      </c>
      <c r="W5" s="118" t="s">
        <v>2</v>
      </c>
    </row>
    <row r="6" spans="1:23" s="1" customFormat="1" ht="12">
      <c r="A6" s="145" t="s">
        <v>25</v>
      </c>
      <c r="B6" s="280"/>
      <c r="C6" s="135" t="s">
        <v>283</v>
      </c>
      <c r="D6" s="135"/>
      <c r="E6" s="135" t="s">
        <v>274</v>
      </c>
      <c r="F6" s="135" t="s">
        <v>274</v>
      </c>
      <c r="G6" s="135" t="s">
        <v>274</v>
      </c>
      <c r="H6" s="135" t="s">
        <v>274</v>
      </c>
      <c r="I6" s="135" t="s">
        <v>274</v>
      </c>
      <c r="J6" s="135" t="s">
        <v>274</v>
      </c>
      <c r="K6" s="135" t="s">
        <v>274</v>
      </c>
      <c r="L6" s="135" t="s">
        <v>274</v>
      </c>
      <c r="M6" s="118" t="s">
        <v>274</v>
      </c>
      <c r="N6" s="118" t="s">
        <v>274</v>
      </c>
      <c r="O6" s="118" t="s">
        <v>274</v>
      </c>
      <c r="P6" s="118"/>
      <c r="Q6" s="144"/>
      <c r="R6" s="144"/>
      <c r="S6" s="144"/>
      <c r="T6" s="144"/>
      <c r="U6" s="144"/>
      <c r="V6" s="144"/>
      <c r="W6" s="118"/>
    </row>
    <row r="7" spans="1:23" s="1" customFormat="1" ht="12">
      <c r="A7" s="145" t="s">
        <v>26</v>
      </c>
      <c r="B7" s="280"/>
      <c r="C7" s="135" t="s">
        <v>2</v>
      </c>
      <c r="D7" s="135"/>
      <c r="E7" s="135" t="s">
        <v>2</v>
      </c>
      <c r="F7" s="135" t="s">
        <v>2</v>
      </c>
      <c r="G7" s="135" t="s">
        <v>2</v>
      </c>
      <c r="H7" s="135"/>
      <c r="I7" s="135"/>
      <c r="J7" s="135"/>
      <c r="K7" s="135"/>
      <c r="L7" s="135"/>
      <c r="M7" s="118" t="s">
        <v>2</v>
      </c>
      <c r="N7" s="144" t="s">
        <v>274</v>
      </c>
      <c r="O7" s="118" t="s">
        <v>274</v>
      </c>
      <c r="P7" s="118" t="s">
        <v>274</v>
      </c>
      <c r="Q7" s="118" t="s">
        <v>274</v>
      </c>
      <c r="R7" s="118" t="s">
        <v>274</v>
      </c>
      <c r="S7" s="118" t="s">
        <v>274</v>
      </c>
      <c r="T7" s="118" t="s">
        <v>274</v>
      </c>
      <c r="U7" s="118" t="s">
        <v>274</v>
      </c>
      <c r="V7" s="118" t="s">
        <v>274</v>
      </c>
      <c r="W7" s="144"/>
    </row>
    <row r="8" spans="1:23" s="1" customFormat="1" ht="12">
      <c r="A8" s="145" t="s">
        <v>27</v>
      </c>
      <c r="B8" s="280"/>
      <c r="C8" s="135" t="s">
        <v>274</v>
      </c>
      <c r="D8" s="135"/>
      <c r="E8" s="135" t="s">
        <v>2</v>
      </c>
      <c r="F8" s="135" t="s">
        <v>2</v>
      </c>
      <c r="G8" s="135" t="s">
        <v>2</v>
      </c>
      <c r="H8" s="135"/>
      <c r="I8" s="135"/>
      <c r="J8" s="135"/>
      <c r="K8" s="135"/>
      <c r="L8" s="135"/>
      <c r="M8" s="118" t="s">
        <v>2</v>
      </c>
      <c r="N8" s="144"/>
      <c r="O8" s="118" t="s">
        <v>2</v>
      </c>
      <c r="P8" s="118"/>
      <c r="Q8" s="144"/>
      <c r="R8" s="144"/>
      <c r="S8" s="144"/>
      <c r="T8" s="144"/>
      <c r="U8" s="144"/>
      <c r="V8" s="144" t="s">
        <v>2</v>
      </c>
      <c r="W8" s="144"/>
    </row>
    <row r="9" spans="1:23" s="1" customFormat="1" ht="12">
      <c r="A9" s="145" t="s">
        <v>28</v>
      </c>
      <c r="B9" s="280"/>
      <c r="C9" s="135" t="s">
        <v>274</v>
      </c>
      <c r="D9" s="135"/>
      <c r="E9" s="135" t="s">
        <v>2</v>
      </c>
      <c r="F9" s="135" t="s">
        <v>2</v>
      </c>
      <c r="G9" s="135" t="s">
        <v>2</v>
      </c>
      <c r="H9" s="135"/>
      <c r="I9" s="135"/>
      <c r="J9" s="135"/>
      <c r="K9" s="135"/>
      <c r="L9" s="135"/>
      <c r="M9" s="118" t="s">
        <v>2</v>
      </c>
      <c r="N9" s="144"/>
      <c r="O9" s="118" t="s">
        <v>2</v>
      </c>
      <c r="P9" s="118"/>
      <c r="Q9" s="144"/>
      <c r="R9" s="144"/>
      <c r="S9" s="144"/>
      <c r="T9" s="144"/>
      <c r="U9" s="144"/>
      <c r="V9" s="144"/>
      <c r="W9" s="144"/>
    </row>
    <row r="10" spans="1:23" s="1" customFormat="1" ht="12">
      <c r="A10" s="145" t="s">
        <v>29</v>
      </c>
      <c r="B10" s="280"/>
      <c r="C10" s="135" t="s">
        <v>274</v>
      </c>
      <c r="D10" s="135" t="s">
        <v>2</v>
      </c>
      <c r="E10" s="135" t="s">
        <v>2</v>
      </c>
      <c r="F10" s="135" t="s">
        <v>2</v>
      </c>
      <c r="G10" s="135" t="s">
        <v>2</v>
      </c>
      <c r="H10" s="135"/>
      <c r="I10" s="135"/>
      <c r="J10" s="135"/>
      <c r="K10" s="135"/>
      <c r="L10" s="135"/>
      <c r="M10" s="118" t="s">
        <v>2</v>
      </c>
      <c r="N10" s="144"/>
      <c r="O10" s="118" t="s">
        <v>2</v>
      </c>
      <c r="P10" s="118"/>
      <c r="Q10" s="118" t="s">
        <v>2</v>
      </c>
      <c r="R10" s="144"/>
      <c r="S10" s="144"/>
      <c r="T10" s="144"/>
      <c r="U10" s="144"/>
      <c r="V10" s="144"/>
      <c r="W10" s="118" t="s">
        <v>2</v>
      </c>
    </row>
    <row r="11" spans="1:23" s="1" customFormat="1" ht="12">
      <c r="A11" s="145" t="s">
        <v>30</v>
      </c>
      <c r="B11" s="280"/>
      <c r="C11" s="135" t="s">
        <v>274</v>
      </c>
      <c r="D11" s="135" t="s">
        <v>275</v>
      </c>
      <c r="E11" s="135" t="s">
        <v>2</v>
      </c>
      <c r="F11" s="135" t="s">
        <v>2</v>
      </c>
      <c r="G11" s="135" t="s">
        <v>2</v>
      </c>
      <c r="H11" s="135"/>
      <c r="I11" s="135"/>
      <c r="J11" s="135"/>
      <c r="K11" s="135"/>
      <c r="L11" s="135"/>
      <c r="M11" s="118" t="s">
        <v>2</v>
      </c>
      <c r="N11" s="144"/>
      <c r="O11" s="118" t="s">
        <v>2</v>
      </c>
      <c r="P11" s="118"/>
      <c r="Q11" s="144"/>
      <c r="R11" s="144"/>
      <c r="S11" s="144"/>
      <c r="T11" s="144"/>
      <c r="U11" s="144"/>
      <c r="V11" s="144"/>
      <c r="W11" s="118"/>
    </row>
    <row r="12" spans="1:23" s="1" customFormat="1" ht="12">
      <c r="A12" s="145" t="s">
        <v>31</v>
      </c>
      <c r="B12" s="280"/>
      <c r="C12" s="135" t="s">
        <v>274</v>
      </c>
      <c r="D12" s="135"/>
      <c r="E12" s="135" t="s">
        <v>2</v>
      </c>
      <c r="F12" s="135" t="s">
        <v>275</v>
      </c>
      <c r="G12" s="135" t="s">
        <v>2</v>
      </c>
      <c r="H12" s="135"/>
      <c r="I12" s="135"/>
      <c r="J12" s="135"/>
      <c r="K12" s="135"/>
      <c r="L12" s="135"/>
      <c r="M12" s="118" t="s">
        <v>2</v>
      </c>
      <c r="N12" s="144"/>
      <c r="O12" s="118" t="s">
        <v>2</v>
      </c>
      <c r="P12" s="118"/>
      <c r="Q12" s="144"/>
      <c r="R12" s="118" t="s">
        <v>2</v>
      </c>
      <c r="S12" s="144" t="s">
        <v>2</v>
      </c>
      <c r="T12" s="144" t="s">
        <v>2</v>
      </c>
      <c r="U12" s="144"/>
      <c r="V12" s="144" t="s">
        <v>275</v>
      </c>
      <c r="W12" s="144"/>
    </row>
    <row r="13" spans="1:23" s="1" customFormat="1" ht="12">
      <c r="A13" s="145" t="s">
        <v>32</v>
      </c>
      <c r="B13" s="280"/>
      <c r="C13" s="135" t="s">
        <v>274</v>
      </c>
      <c r="D13" s="135" t="s">
        <v>2</v>
      </c>
      <c r="E13" s="135" t="s">
        <v>2</v>
      </c>
      <c r="F13" s="135" t="s">
        <v>2</v>
      </c>
      <c r="G13" s="135" t="s">
        <v>2</v>
      </c>
      <c r="H13" s="135" t="s">
        <v>2</v>
      </c>
      <c r="I13" s="144" t="s">
        <v>203</v>
      </c>
      <c r="J13" s="144" t="s">
        <v>203</v>
      </c>
      <c r="K13" s="144" t="s">
        <v>287</v>
      </c>
      <c r="L13" s="144" t="s">
        <v>203</v>
      </c>
      <c r="M13" s="118" t="s">
        <v>2</v>
      </c>
      <c r="N13" s="118" t="s">
        <v>203</v>
      </c>
      <c r="O13" s="118" t="s">
        <v>2</v>
      </c>
      <c r="P13" s="118"/>
      <c r="Q13" s="144" t="s">
        <v>2</v>
      </c>
      <c r="R13" s="118" t="s">
        <v>2</v>
      </c>
      <c r="S13" s="118" t="s">
        <v>2</v>
      </c>
      <c r="T13" s="118" t="s">
        <v>2</v>
      </c>
      <c r="U13" s="144"/>
      <c r="V13" s="118" t="s">
        <v>2</v>
      </c>
      <c r="W13" s="118" t="s">
        <v>2</v>
      </c>
    </row>
    <row r="14" spans="1:23" s="1" customFormat="1" ht="12">
      <c r="A14" s="145" t="s">
        <v>33</v>
      </c>
      <c r="B14" s="280"/>
      <c r="C14" s="135" t="s">
        <v>274</v>
      </c>
      <c r="D14" s="135"/>
      <c r="E14" s="135" t="s">
        <v>2</v>
      </c>
      <c r="F14" s="135" t="s">
        <v>2</v>
      </c>
      <c r="G14" s="135" t="s">
        <v>2</v>
      </c>
      <c r="H14" s="135"/>
      <c r="I14" s="135"/>
      <c r="J14" s="135"/>
      <c r="K14" s="135"/>
      <c r="L14" s="135"/>
      <c r="M14" s="118" t="s">
        <v>2</v>
      </c>
      <c r="N14" s="144"/>
      <c r="O14" s="118" t="s">
        <v>2</v>
      </c>
      <c r="P14" s="118"/>
      <c r="Q14" s="144"/>
      <c r="R14" s="144"/>
      <c r="S14" s="144"/>
      <c r="T14" s="144"/>
      <c r="U14" s="144"/>
      <c r="V14" s="144"/>
      <c r="W14" s="144"/>
    </row>
    <row r="15" spans="1:23" s="1" customFormat="1" ht="12">
      <c r="A15" s="145" t="s">
        <v>34</v>
      </c>
      <c r="B15" s="280"/>
      <c r="C15" s="135" t="s">
        <v>274</v>
      </c>
      <c r="D15" s="135" t="s">
        <v>275</v>
      </c>
      <c r="E15" s="135" t="s">
        <v>2</v>
      </c>
      <c r="F15" s="135" t="s">
        <v>2</v>
      </c>
      <c r="G15" s="135" t="s">
        <v>2</v>
      </c>
      <c r="H15" s="135"/>
      <c r="I15" s="135"/>
      <c r="J15" s="135"/>
      <c r="K15" s="135"/>
      <c r="L15" s="135"/>
      <c r="M15" s="118" t="s">
        <v>2</v>
      </c>
      <c r="N15" s="144"/>
      <c r="O15" s="118" t="s">
        <v>2</v>
      </c>
      <c r="P15" s="118"/>
      <c r="Q15" s="144"/>
      <c r="R15" s="144"/>
      <c r="S15" s="144"/>
      <c r="T15" s="144"/>
      <c r="U15" s="144"/>
      <c r="V15" s="144"/>
      <c r="W15" s="144"/>
    </row>
    <row r="16" spans="1:23" s="1" customFormat="1" ht="12">
      <c r="A16" s="145" t="s">
        <v>35</v>
      </c>
      <c r="B16" s="280"/>
      <c r="C16" s="135" t="s">
        <v>274</v>
      </c>
      <c r="D16" s="135"/>
      <c r="E16" s="135" t="s">
        <v>2</v>
      </c>
      <c r="F16" s="135" t="s">
        <v>2</v>
      </c>
      <c r="G16" s="135" t="s">
        <v>2</v>
      </c>
      <c r="H16" s="135"/>
      <c r="I16" s="135"/>
      <c r="J16" s="135"/>
      <c r="K16" s="135"/>
      <c r="L16" s="135"/>
      <c r="M16" s="118" t="s">
        <v>2</v>
      </c>
      <c r="N16" s="144"/>
      <c r="O16" s="118" t="s">
        <v>2</v>
      </c>
      <c r="P16" s="118" t="s">
        <v>288</v>
      </c>
      <c r="Q16" s="144"/>
      <c r="R16" s="144" t="s">
        <v>2</v>
      </c>
      <c r="S16" s="144" t="s">
        <v>2</v>
      </c>
      <c r="T16" s="144" t="s">
        <v>274</v>
      </c>
      <c r="U16" s="144" t="s">
        <v>274</v>
      </c>
      <c r="V16" s="144" t="s">
        <v>274</v>
      </c>
      <c r="W16" s="144"/>
    </row>
    <row r="17" spans="1:23" s="1" customFormat="1" ht="12">
      <c r="A17" s="145" t="s">
        <v>36</v>
      </c>
      <c r="B17" s="280"/>
      <c r="C17" s="135" t="s">
        <v>274</v>
      </c>
      <c r="D17" s="135"/>
      <c r="E17" s="135" t="s">
        <v>2</v>
      </c>
      <c r="F17" s="135" t="s">
        <v>275</v>
      </c>
      <c r="G17" s="135" t="s">
        <v>2</v>
      </c>
      <c r="H17" s="135"/>
      <c r="I17" s="135"/>
      <c r="J17" s="135"/>
      <c r="K17" s="135"/>
      <c r="L17" s="135"/>
      <c r="M17" s="118" t="s">
        <v>2</v>
      </c>
      <c r="N17" s="144"/>
      <c r="O17" s="118" t="s">
        <v>2</v>
      </c>
      <c r="P17" s="118"/>
      <c r="Q17" s="144"/>
      <c r="R17" s="144"/>
      <c r="S17" s="144"/>
      <c r="T17" s="144"/>
      <c r="U17" s="144"/>
      <c r="V17" s="144"/>
      <c r="W17" s="144"/>
    </row>
    <row r="18" spans="1:23" s="1" customFormat="1" ht="12">
      <c r="A18" s="145" t="s">
        <v>37</v>
      </c>
      <c r="B18" s="280"/>
      <c r="C18" s="135" t="s">
        <v>274</v>
      </c>
      <c r="D18" s="135"/>
      <c r="E18" s="135" t="s">
        <v>2</v>
      </c>
      <c r="F18" s="135" t="s">
        <v>2</v>
      </c>
      <c r="G18" s="135" t="s">
        <v>2</v>
      </c>
      <c r="H18" s="135"/>
      <c r="I18" s="135"/>
      <c r="J18" s="135"/>
      <c r="K18" s="135"/>
      <c r="L18" s="135"/>
      <c r="M18" s="118" t="s">
        <v>2</v>
      </c>
      <c r="N18" s="144"/>
      <c r="O18" s="118" t="s">
        <v>2</v>
      </c>
      <c r="P18" s="118"/>
      <c r="Q18" s="144" t="s">
        <v>2</v>
      </c>
      <c r="R18" s="144"/>
      <c r="S18" s="144"/>
      <c r="T18" s="144"/>
      <c r="U18" s="144"/>
      <c r="V18" s="144"/>
      <c r="W18" s="144"/>
    </row>
    <row r="19" spans="1:23" s="1" customFormat="1" ht="12">
      <c r="A19" s="145" t="s">
        <v>38</v>
      </c>
      <c r="B19" s="280"/>
      <c r="C19" s="135" t="s">
        <v>274</v>
      </c>
      <c r="D19" s="135"/>
      <c r="E19" s="135" t="s">
        <v>2</v>
      </c>
      <c r="F19" s="135" t="s">
        <v>275</v>
      </c>
      <c r="G19" s="135" t="s">
        <v>2</v>
      </c>
      <c r="H19" s="135"/>
      <c r="I19" s="135"/>
      <c r="J19" s="135"/>
      <c r="K19" s="135"/>
      <c r="L19" s="135"/>
      <c r="M19" s="118" t="s">
        <v>2</v>
      </c>
      <c r="N19" s="144"/>
      <c r="O19" s="118" t="s">
        <v>2</v>
      </c>
      <c r="P19" s="118"/>
      <c r="Q19" s="144"/>
      <c r="R19" s="118" t="s">
        <v>2</v>
      </c>
      <c r="S19" s="144"/>
      <c r="T19" s="144"/>
      <c r="U19" s="144"/>
      <c r="V19" s="144"/>
      <c r="W19" s="144"/>
    </row>
    <row r="20" spans="1:23" s="1" customFormat="1" ht="12">
      <c r="A20" s="145" t="s">
        <v>39</v>
      </c>
      <c r="B20" s="280"/>
      <c r="C20" s="135" t="s">
        <v>274</v>
      </c>
      <c r="D20" s="135"/>
      <c r="E20" s="135" t="s">
        <v>2</v>
      </c>
      <c r="F20" s="135" t="s">
        <v>2</v>
      </c>
      <c r="G20" s="135" t="s">
        <v>2</v>
      </c>
      <c r="H20" s="135"/>
      <c r="I20" s="135"/>
      <c r="J20" s="135"/>
      <c r="K20" s="135"/>
      <c r="L20" s="135"/>
      <c r="M20" s="118" t="s">
        <v>2</v>
      </c>
      <c r="N20" s="144"/>
      <c r="O20" s="118" t="s">
        <v>2</v>
      </c>
      <c r="P20" s="118"/>
      <c r="Q20" s="144"/>
      <c r="R20" s="144"/>
      <c r="S20" s="144"/>
      <c r="T20" s="144"/>
      <c r="U20" s="144"/>
      <c r="V20" s="144"/>
      <c r="W20" s="144"/>
    </row>
    <row r="21" spans="1:23" s="1" customFormat="1" ht="12">
      <c r="A21" s="145" t="s">
        <v>40</v>
      </c>
      <c r="B21" s="280"/>
      <c r="C21" s="135" t="s">
        <v>274</v>
      </c>
      <c r="D21" s="135"/>
      <c r="E21" s="135" t="s">
        <v>2</v>
      </c>
      <c r="F21" s="135" t="s">
        <v>275</v>
      </c>
      <c r="G21" s="135" t="s">
        <v>2</v>
      </c>
      <c r="H21" s="135"/>
      <c r="I21" s="135"/>
      <c r="J21" s="135"/>
      <c r="K21" s="135"/>
      <c r="L21" s="135"/>
      <c r="M21" s="118" t="s">
        <v>2</v>
      </c>
      <c r="N21" s="144"/>
      <c r="O21" s="118" t="s">
        <v>2</v>
      </c>
      <c r="P21" s="118" t="s">
        <v>275</v>
      </c>
      <c r="Q21" s="118"/>
      <c r="R21" s="118" t="s">
        <v>2</v>
      </c>
      <c r="S21" s="144"/>
      <c r="T21" s="144"/>
      <c r="U21" s="144"/>
      <c r="V21" s="144" t="s">
        <v>282</v>
      </c>
      <c r="W21" s="144"/>
    </row>
    <row r="22" spans="1:23" s="1" customFormat="1" ht="12">
      <c r="A22" s="145" t="s">
        <v>41</v>
      </c>
      <c r="B22" s="280"/>
      <c r="C22" s="135" t="s">
        <v>274</v>
      </c>
      <c r="D22" s="135"/>
      <c r="E22" s="135" t="s">
        <v>2</v>
      </c>
      <c r="F22" s="135" t="s">
        <v>2</v>
      </c>
      <c r="G22" s="135" t="s">
        <v>2</v>
      </c>
      <c r="H22" s="135"/>
      <c r="I22" s="135"/>
      <c r="J22" s="135"/>
      <c r="K22" s="135"/>
      <c r="L22" s="135"/>
      <c r="M22" s="118" t="s">
        <v>2</v>
      </c>
      <c r="N22" s="144"/>
      <c r="O22" s="118" t="s">
        <v>2</v>
      </c>
      <c r="P22" s="118"/>
      <c r="Q22" s="144"/>
      <c r="R22" s="144"/>
      <c r="S22" s="144"/>
      <c r="T22" s="144"/>
      <c r="U22" s="144"/>
      <c r="V22" s="144"/>
      <c r="W22" s="144"/>
    </row>
    <row r="23" spans="1:23" s="1" customFormat="1" ht="12">
      <c r="A23" s="145" t="s">
        <v>42</v>
      </c>
      <c r="B23" s="280"/>
      <c r="C23" s="135" t="s">
        <v>274</v>
      </c>
      <c r="D23" s="135" t="s">
        <v>275</v>
      </c>
      <c r="E23" s="135" t="s">
        <v>2</v>
      </c>
      <c r="F23" s="135" t="s">
        <v>289</v>
      </c>
      <c r="G23" s="135" t="s">
        <v>2</v>
      </c>
      <c r="H23" s="135"/>
      <c r="I23" s="135"/>
      <c r="J23" s="135"/>
      <c r="K23" s="135"/>
      <c r="L23" s="135"/>
      <c r="M23" s="118" t="s">
        <v>2</v>
      </c>
      <c r="N23" s="144"/>
      <c r="O23" s="118" t="s">
        <v>2</v>
      </c>
      <c r="P23" s="118"/>
      <c r="Q23" s="144"/>
      <c r="R23" s="144"/>
      <c r="S23" s="144"/>
      <c r="T23" s="144"/>
      <c r="U23" s="144"/>
      <c r="V23" s="144"/>
      <c r="W23" s="118" t="s">
        <v>2</v>
      </c>
    </row>
    <row r="24" spans="1:23" s="1" customFormat="1" ht="12">
      <c r="A24" s="145" t="s">
        <v>43</v>
      </c>
      <c r="B24" s="280"/>
      <c r="C24" s="135" t="s">
        <v>274</v>
      </c>
      <c r="D24" s="135"/>
      <c r="E24" s="135" t="s">
        <v>2</v>
      </c>
      <c r="F24" s="135" t="s">
        <v>275</v>
      </c>
      <c r="G24" s="135" t="s">
        <v>2</v>
      </c>
      <c r="H24" s="135"/>
      <c r="I24" s="135"/>
      <c r="J24" s="135"/>
      <c r="K24" s="135"/>
      <c r="L24" s="135"/>
      <c r="M24" s="118" t="s">
        <v>2</v>
      </c>
      <c r="N24" s="144"/>
      <c r="O24" s="144" t="s">
        <v>2</v>
      </c>
      <c r="P24" s="144"/>
      <c r="Q24" s="144"/>
      <c r="R24" s="144"/>
      <c r="S24" s="144"/>
      <c r="T24" s="144"/>
      <c r="U24" s="144"/>
      <c r="V24" s="144"/>
      <c r="W24" s="144"/>
    </row>
    <row r="25" spans="1:23" s="1" customFormat="1" ht="12">
      <c r="A25" s="145" t="s">
        <v>44</v>
      </c>
      <c r="B25" s="280"/>
      <c r="C25" s="135" t="s">
        <v>274</v>
      </c>
      <c r="D25" s="135"/>
      <c r="E25" s="135" t="s">
        <v>2</v>
      </c>
      <c r="F25" s="135" t="s">
        <v>2</v>
      </c>
      <c r="G25" s="135" t="s">
        <v>2</v>
      </c>
      <c r="H25" s="135"/>
      <c r="I25" s="135"/>
      <c r="J25" s="135"/>
      <c r="K25" s="135"/>
      <c r="L25" s="135"/>
      <c r="M25" s="118" t="s">
        <v>2</v>
      </c>
      <c r="N25" s="144"/>
      <c r="O25" s="118" t="s">
        <v>2</v>
      </c>
      <c r="P25" s="118"/>
      <c r="Q25" s="144"/>
      <c r="R25" s="144"/>
      <c r="S25" s="144"/>
      <c r="T25" s="144"/>
      <c r="U25" s="144"/>
      <c r="V25" s="144"/>
      <c r="W25" s="118" t="s">
        <v>2</v>
      </c>
    </row>
    <row r="26" spans="1:23" s="1" customFormat="1" ht="12">
      <c r="A26" s="145" t="s">
        <v>45</v>
      </c>
      <c r="B26" s="281"/>
      <c r="C26" s="135" t="s">
        <v>274</v>
      </c>
      <c r="D26" s="135"/>
      <c r="E26" s="135" t="s">
        <v>2</v>
      </c>
      <c r="F26" s="135" t="s">
        <v>275</v>
      </c>
      <c r="G26" s="135" t="s">
        <v>2</v>
      </c>
      <c r="H26" s="135"/>
      <c r="I26" s="135"/>
      <c r="J26" s="135"/>
      <c r="K26" s="135"/>
      <c r="L26" s="135"/>
      <c r="M26" s="118" t="s">
        <v>2</v>
      </c>
      <c r="N26" s="144" t="s">
        <v>2</v>
      </c>
      <c r="O26" s="118" t="s">
        <v>2</v>
      </c>
      <c r="P26" s="118"/>
      <c r="Q26" s="144"/>
      <c r="R26" s="118" t="s">
        <v>2</v>
      </c>
      <c r="S26" s="144" t="s">
        <v>275</v>
      </c>
      <c r="T26" s="144" t="s">
        <v>282</v>
      </c>
      <c r="U26" s="144"/>
      <c r="V26" s="118" t="s">
        <v>2</v>
      </c>
      <c r="W26" s="144" t="s">
        <v>2</v>
      </c>
    </row>
    <row r="27" spans="1:23" s="1" customFormat="1" ht="12">
      <c r="A27" s="145" t="s">
        <v>46</v>
      </c>
      <c r="B27" s="282" t="s">
        <v>290</v>
      </c>
      <c r="C27" s="283"/>
      <c r="D27" s="283"/>
      <c r="E27" s="283"/>
      <c r="F27" s="283"/>
      <c r="G27" s="284"/>
      <c r="H27" s="135"/>
      <c r="I27" s="135"/>
      <c r="J27" s="135"/>
      <c r="K27" s="135"/>
      <c r="L27" s="135"/>
      <c r="M27" s="118" t="s">
        <v>2</v>
      </c>
      <c r="N27" s="144"/>
      <c r="O27" s="118" t="s">
        <v>2</v>
      </c>
      <c r="P27" s="118"/>
      <c r="Q27" s="144"/>
      <c r="R27" s="144"/>
      <c r="S27" s="144"/>
      <c r="T27" s="144"/>
      <c r="U27" s="144"/>
      <c r="V27" s="144"/>
      <c r="W27" s="144"/>
    </row>
    <row r="28" spans="1:23" s="1" customFormat="1" ht="12">
      <c r="A28" s="145" t="s">
        <v>47</v>
      </c>
      <c r="B28" s="279" t="s">
        <v>273</v>
      </c>
      <c r="C28" s="135" t="s">
        <v>275</v>
      </c>
      <c r="D28" s="135"/>
      <c r="E28" s="144"/>
      <c r="F28" s="144"/>
      <c r="G28" s="144"/>
      <c r="H28" s="135"/>
      <c r="I28" s="135"/>
      <c r="J28" s="135"/>
      <c r="K28" s="135"/>
      <c r="L28" s="135"/>
      <c r="M28" s="118" t="s">
        <v>2</v>
      </c>
      <c r="N28" s="144"/>
      <c r="O28" s="118" t="s">
        <v>2</v>
      </c>
      <c r="P28" s="118"/>
      <c r="Q28" s="144"/>
      <c r="R28" s="144"/>
      <c r="S28" s="144"/>
      <c r="T28" s="144"/>
      <c r="U28" s="144"/>
      <c r="V28" s="144"/>
      <c r="W28" s="144"/>
    </row>
    <row r="29" spans="1:23" s="1" customFormat="1" ht="12">
      <c r="A29" s="145" t="s">
        <v>48</v>
      </c>
      <c r="B29" s="280"/>
      <c r="C29" s="135" t="s">
        <v>2</v>
      </c>
      <c r="D29" s="135"/>
      <c r="E29" s="135" t="s">
        <v>2</v>
      </c>
      <c r="F29" s="135" t="s">
        <v>275</v>
      </c>
      <c r="G29" s="135" t="s">
        <v>2</v>
      </c>
      <c r="H29" s="135"/>
      <c r="I29" s="135"/>
      <c r="J29" s="135"/>
      <c r="K29" s="135"/>
      <c r="L29" s="135"/>
      <c r="M29" s="118" t="s">
        <v>2</v>
      </c>
      <c r="N29" s="144"/>
      <c r="O29" s="118" t="s">
        <v>2</v>
      </c>
      <c r="P29" s="118"/>
      <c r="Q29" s="144"/>
      <c r="R29" s="144"/>
      <c r="S29" s="144"/>
      <c r="T29" s="144"/>
      <c r="U29" s="144"/>
      <c r="V29" s="144"/>
      <c r="W29" s="144"/>
    </row>
    <row r="30" spans="1:23" s="1" customFormat="1" ht="12">
      <c r="A30" s="145" t="s">
        <v>49</v>
      </c>
      <c r="B30" s="281"/>
      <c r="C30" s="135" t="s">
        <v>275</v>
      </c>
      <c r="D30" s="135"/>
      <c r="E30" s="135" t="s">
        <v>2</v>
      </c>
      <c r="F30" s="135" t="s">
        <v>2</v>
      </c>
      <c r="G30" s="135" t="s">
        <v>2</v>
      </c>
      <c r="H30" s="135"/>
      <c r="I30" s="135"/>
      <c r="J30" s="135"/>
      <c r="K30" s="135"/>
      <c r="L30" s="135"/>
      <c r="M30" s="118" t="s">
        <v>2</v>
      </c>
      <c r="N30" s="144"/>
      <c r="O30" s="118" t="s">
        <v>2</v>
      </c>
      <c r="P30" s="118" t="s">
        <v>274</v>
      </c>
      <c r="Q30" s="144" t="s">
        <v>274</v>
      </c>
      <c r="R30" s="144" t="s">
        <v>274</v>
      </c>
      <c r="S30" s="144" t="s">
        <v>274</v>
      </c>
      <c r="T30" s="144" t="s">
        <v>274</v>
      </c>
      <c r="U30" s="144" t="s">
        <v>274</v>
      </c>
      <c r="V30" s="118" t="s">
        <v>2</v>
      </c>
      <c r="W30" s="118" t="s">
        <v>2</v>
      </c>
    </row>
    <row r="32" spans="1:23">
      <c r="A32" s="2" t="s">
        <v>271</v>
      </c>
    </row>
    <row r="33" spans="1:1">
      <c r="A33" s="75" t="s">
        <v>206</v>
      </c>
    </row>
  </sheetData>
  <mergeCells count="8">
    <mergeCell ref="B28:B30"/>
    <mergeCell ref="B27:G27"/>
    <mergeCell ref="W3:W4"/>
    <mergeCell ref="B3:G3"/>
    <mergeCell ref="H3:L3"/>
    <mergeCell ref="M3:Q3"/>
    <mergeCell ref="R3:V3"/>
    <mergeCell ref="B5:B26"/>
  </mergeCells>
  <phoneticPr fontId="3"/>
  <pageMargins left="0.70866141732283472" right="0.59055118110236227" top="0.98425196850393704" bottom="0.98425196850393704" header="0.51181102362204722" footer="0.51181102362204722"/>
  <pageSetup paperSize="9" scale="89"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9"/>
  <sheetViews>
    <sheetView zoomScaleNormal="100" workbookViewId="0"/>
  </sheetViews>
  <sheetFormatPr defaultRowHeight="13.5"/>
  <cols>
    <col min="1" max="1" width="9" style="42"/>
    <col min="2" max="2" width="7.875" style="42" customWidth="1"/>
    <col min="3" max="5" width="7.625" style="42" customWidth="1"/>
    <col min="6" max="6" width="4.75" style="42" customWidth="1"/>
    <col min="7" max="8" width="6.625" style="42" customWidth="1"/>
    <col min="9" max="9" width="10.625" style="44" customWidth="1"/>
    <col min="10" max="10" width="3.625" style="42" customWidth="1"/>
    <col min="11" max="11" width="9.75" style="42" customWidth="1"/>
    <col min="12" max="12" width="8.625" style="42" customWidth="1"/>
    <col min="13" max="15" width="7.625" style="42" customWidth="1"/>
    <col min="16" max="16" width="4.25" style="42" customWidth="1"/>
    <col min="17" max="18" width="6.625" style="42" customWidth="1"/>
    <col min="19" max="19" width="10.625" style="45" customWidth="1"/>
    <col min="20" max="16384" width="9" style="42"/>
  </cols>
  <sheetData>
    <row r="1" spans="1:19" ht="14.25">
      <c r="A1" s="61" t="s">
        <v>75</v>
      </c>
      <c r="C1" s="43"/>
      <c r="D1" s="43"/>
    </row>
    <row r="2" spans="1:19">
      <c r="C2" s="46"/>
      <c r="D2" s="46"/>
    </row>
    <row r="3" spans="1:19">
      <c r="A3" s="285"/>
      <c r="B3" s="288" t="s">
        <v>50</v>
      </c>
      <c r="C3" s="288"/>
      <c r="D3" s="288"/>
      <c r="E3" s="288" t="s">
        <v>74</v>
      </c>
      <c r="F3" s="288"/>
      <c r="G3" s="288"/>
      <c r="H3" s="288"/>
      <c r="I3" s="150" t="s">
        <v>77</v>
      </c>
      <c r="K3" s="285"/>
      <c r="L3" s="288" t="s">
        <v>50</v>
      </c>
      <c r="M3" s="288"/>
      <c r="N3" s="288"/>
      <c r="O3" s="288" t="s">
        <v>74</v>
      </c>
      <c r="P3" s="288"/>
      <c r="Q3" s="288"/>
      <c r="R3" s="288"/>
      <c r="S3" s="121" t="s">
        <v>77</v>
      </c>
    </row>
    <row r="4" spans="1:19">
      <c r="A4" s="286"/>
      <c r="B4" s="289" t="s">
        <v>291</v>
      </c>
      <c r="C4" s="290"/>
      <c r="D4" s="291"/>
      <c r="E4" s="289" t="s">
        <v>291</v>
      </c>
      <c r="F4" s="290"/>
      <c r="G4" s="290"/>
      <c r="H4" s="291"/>
      <c r="I4" s="150" t="s">
        <v>82</v>
      </c>
      <c r="K4" s="286"/>
      <c r="L4" s="289" t="s">
        <v>291</v>
      </c>
      <c r="M4" s="290"/>
      <c r="N4" s="291"/>
      <c r="O4" s="289" t="s">
        <v>291</v>
      </c>
      <c r="P4" s="290"/>
      <c r="Q4" s="290"/>
      <c r="R4" s="291"/>
      <c r="S4" s="151" t="s">
        <v>82</v>
      </c>
    </row>
    <row r="5" spans="1:19">
      <c r="A5" s="287"/>
      <c r="B5" s="136" t="s">
        <v>51</v>
      </c>
      <c r="C5" s="121" t="s">
        <v>52</v>
      </c>
      <c r="D5" s="121" t="s">
        <v>53</v>
      </c>
      <c r="E5" s="121" t="s">
        <v>54</v>
      </c>
      <c r="F5" s="161" t="s">
        <v>55</v>
      </c>
      <c r="G5" s="121" t="s">
        <v>79</v>
      </c>
      <c r="H5" s="121" t="s">
        <v>80</v>
      </c>
      <c r="I5" s="151" t="s">
        <v>255</v>
      </c>
      <c r="J5" s="45"/>
      <c r="K5" s="287"/>
      <c r="L5" s="136" t="s">
        <v>51</v>
      </c>
      <c r="M5" s="121" t="s">
        <v>52</v>
      </c>
      <c r="N5" s="121" t="s">
        <v>53</v>
      </c>
      <c r="O5" s="121" t="s">
        <v>54</v>
      </c>
      <c r="P5" s="161" t="s">
        <v>55</v>
      </c>
      <c r="Q5" s="121" t="s">
        <v>79</v>
      </c>
      <c r="R5" s="121" t="s">
        <v>80</v>
      </c>
      <c r="S5" s="151" t="s">
        <v>255</v>
      </c>
    </row>
    <row r="6" spans="1:19">
      <c r="A6" s="47" t="s">
        <v>0</v>
      </c>
      <c r="B6" s="121">
        <v>3319</v>
      </c>
      <c r="C6" s="121">
        <v>1176</v>
      </c>
      <c r="D6" s="121">
        <v>956</v>
      </c>
      <c r="E6" s="121">
        <v>748</v>
      </c>
      <c r="F6" s="162">
        <v>4</v>
      </c>
      <c r="G6" s="121">
        <v>19</v>
      </c>
      <c r="H6" s="121">
        <v>848</v>
      </c>
      <c r="I6" s="152">
        <v>11.8</v>
      </c>
      <c r="J6" s="45"/>
      <c r="K6" s="47" t="s">
        <v>24</v>
      </c>
      <c r="L6" s="121">
        <v>4177</v>
      </c>
      <c r="M6" s="121">
        <v>1245</v>
      </c>
      <c r="N6" s="121">
        <v>1020</v>
      </c>
      <c r="O6" s="121">
        <v>1729</v>
      </c>
      <c r="P6" s="162">
        <v>3</v>
      </c>
      <c r="Q6" s="121">
        <v>27</v>
      </c>
      <c r="R6" s="121">
        <v>2006</v>
      </c>
      <c r="S6" s="153">
        <v>14.2</v>
      </c>
    </row>
    <row r="7" spans="1:19">
      <c r="A7" s="47" t="s">
        <v>1</v>
      </c>
      <c r="B7" s="121">
        <v>2601</v>
      </c>
      <c r="C7" s="121">
        <v>1021</v>
      </c>
      <c r="D7" s="121">
        <v>741</v>
      </c>
      <c r="E7" s="121">
        <v>790</v>
      </c>
      <c r="F7" s="162">
        <v>2</v>
      </c>
      <c r="G7" s="121">
        <v>20</v>
      </c>
      <c r="H7" s="121">
        <v>876</v>
      </c>
      <c r="I7" s="152">
        <v>12.2</v>
      </c>
      <c r="J7" s="45"/>
      <c r="K7" s="47" t="s">
        <v>25</v>
      </c>
      <c r="L7" s="121"/>
      <c r="M7" s="121"/>
      <c r="N7" s="121"/>
      <c r="O7" s="121">
        <v>721</v>
      </c>
      <c r="P7" s="162">
        <v>3</v>
      </c>
      <c r="Q7" s="162">
        <v>7</v>
      </c>
      <c r="R7" s="121">
        <v>849</v>
      </c>
      <c r="S7" s="153">
        <v>16.899999999999999</v>
      </c>
    </row>
    <row r="8" spans="1:19" ht="13.5" customHeight="1">
      <c r="A8" s="47" t="s">
        <v>3</v>
      </c>
      <c r="B8" s="121">
        <v>3968</v>
      </c>
      <c r="C8" s="121">
        <v>1533</v>
      </c>
      <c r="D8" s="121">
        <v>1203</v>
      </c>
      <c r="E8" s="121">
        <v>1261</v>
      </c>
      <c r="F8" s="162">
        <v>5</v>
      </c>
      <c r="G8" s="121">
        <v>16</v>
      </c>
      <c r="H8" s="121">
        <v>1448</v>
      </c>
      <c r="I8" s="152">
        <v>14.1</v>
      </c>
      <c r="J8" s="45"/>
      <c r="K8" s="47" t="s">
        <v>26</v>
      </c>
      <c r="L8" s="121">
        <v>1693</v>
      </c>
      <c r="M8" s="121">
        <v>393</v>
      </c>
      <c r="N8" s="121">
        <v>327</v>
      </c>
      <c r="O8" s="121">
        <v>344</v>
      </c>
      <c r="P8" s="162">
        <v>1</v>
      </c>
      <c r="Q8" s="121">
        <v>5</v>
      </c>
      <c r="R8" s="121">
        <v>390</v>
      </c>
      <c r="S8" s="153">
        <v>16.5</v>
      </c>
    </row>
    <row r="9" spans="1:19" ht="13.5" customHeight="1">
      <c r="A9" s="47" t="s">
        <v>4</v>
      </c>
      <c r="B9" s="121">
        <v>6463</v>
      </c>
      <c r="C9" s="121">
        <v>2229</v>
      </c>
      <c r="D9" s="121">
        <v>1785</v>
      </c>
      <c r="E9" s="121">
        <v>862</v>
      </c>
      <c r="F9" s="162">
        <v>4</v>
      </c>
      <c r="G9" s="121">
        <v>9</v>
      </c>
      <c r="H9" s="121">
        <v>967</v>
      </c>
      <c r="I9" s="152">
        <v>16.5</v>
      </c>
      <c r="J9" s="45"/>
      <c r="K9" s="47" t="s">
        <v>27</v>
      </c>
      <c r="L9" s="121">
        <v>1143</v>
      </c>
      <c r="M9" s="121">
        <v>385</v>
      </c>
      <c r="N9" s="121">
        <v>257</v>
      </c>
      <c r="O9" s="121">
        <v>410</v>
      </c>
      <c r="P9" s="162">
        <v>1</v>
      </c>
      <c r="Q9" s="121">
        <v>3</v>
      </c>
      <c r="R9" s="121">
        <v>453</v>
      </c>
      <c r="S9" s="153">
        <v>10</v>
      </c>
    </row>
    <row r="10" spans="1:19" ht="13.5" customHeight="1">
      <c r="A10" s="47" t="s">
        <v>5</v>
      </c>
      <c r="B10" s="121">
        <v>1348</v>
      </c>
      <c r="C10" s="121">
        <v>566</v>
      </c>
      <c r="D10" s="121">
        <v>384</v>
      </c>
      <c r="E10" s="121">
        <v>390</v>
      </c>
      <c r="F10" s="162">
        <v>1</v>
      </c>
      <c r="G10" s="121">
        <v>11</v>
      </c>
      <c r="H10" s="121">
        <v>428</v>
      </c>
      <c r="I10" s="152">
        <v>12.5</v>
      </c>
      <c r="J10" s="45"/>
      <c r="K10" s="47" t="s">
        <v>28</v>
      </c>
      <c r="L10" s="121"/>
      <c r="M10" s="121"/>
      <c r="N10" s="121"/>
      <c r="O10" s="121">
        <v>393</v>
      </c>
      <c r="P10" s="162">
        <v>5</v>
      </c>
      <c r="Q10" s="162">
        <v>13</v>
      </c>
      <c r="R10" s="121">
        <v>436</v>
      </c>
      <c r="S10" s="153">
        <v>19.8</v>
      </c>
    </row>
    <row r="11" spans="1:19" ht="13.5" customHeight="1">
      <c r="A11" s="47" t="s">
        <v>6</v>
      </c>
      <c r="B11" s="121">
        <v>3366</v>
      </c>
      <c r="C11" s="121">
        <v>1264</v>
      </c>
      <c r="D11" s="121">
        <v>1012</v>
      </c>
      <c r="E11" s="121">
        <v>702</v>
      </c>
      <c r="F11" s="162">
        <v>5</v>
      </c>
      <c r="G11" s="121">
        <v>21</v>
      </c>
      <c r="H11" s="121">
        <v>755</v>
      </c>
      <c r="I11" s="152">
        <v>17</v>
      </c>
      <c r="J11" s="45"/>
      <c r="K11" s="47" t="s">
        <v>29</v>
      </c>
      <c r="L11" s="121">
        <v>1598</v>
      </c>
      <c r="M11" s="121">
        <v>424</v>
      </c>
      <c r="N11" s="121">
        <v>290</v>
      </c>
      <c r="O11" s="121">
        <v>417</v>
      </c>
      <c r="P11" s="162">
        <v>4</v>
      </c>
      <c r="Q11" s="121">
        <v>5</v>
      </c>
      <c r="R11" s="121">
        <v>466</v>
      </c>
      <c r="S11" s="153">
        <v>15.6</v>
      </c>
    </row>
    <row r="12" spans="1:19">
      <c r="A12" s="47" t="s">
        <v>7</v>
      </c>
      <c r="B12" s="121">
        <v>2848</v>
      </c>
      <c r="C12" s="121">
        <v>775</v>
      </c>
      <c r="D12" s="121">
        <v>632</v>
      </c>
      <c r="E12" s="121">
        <v>536</v>
      </c>
      <c r="F12" s="162">
        <v>3</v>
      </c>
      <c r="G12" s="121">
        <v>8</v>
      </c>
      <c r="H12" s="121">
        <v>622</v>
      </c>
      <c r="I12" s="152">
        <v>10.8</v>
      </c>
      <c r="J12" s="45"/>
      <c r="K12" s="47" t="s">
        <v>30</v>
      </c>
      <c r="L12" s="121">
        <v>979</v>
      </c>
      <c r="M12" s="121">
        <v>316</v>
      </c>
      <c r="N12" s="121">
        <v>279</v>
      </c>
      <c r="O12" s="121">
        <v>371</v>
      </c>
      <c r="P12" s="162">
        <v>2</v>
      </c>
      <c r="Q12" s="121">
        <v>8</v>
      </c>
      <c r="R12" s="121">
        <v>426</v>
      </c>
      <c r="S12" s="153">
        <v>17.899999999999999</v>
      </c>
    </row>
    <row r="13" spans="1:19">
      <c r="A13" s="47" t="s">
        <v>8</v>
      </c>
      <c r="B13" s="121">
        <v>4573</v>
      </c>
      <c r="C13" s="121">
        <v>1420</v>
      </c>
      <c r="D13" s="121">
        <v>1153</v>
      </c>
      <c r="E13" s="121">
        <v>1089</v>
      </c>
      <c r="F13" s="162">
        <v>6</v>
      </c>
      <c r="G13" s="162">
        <v>31</v>
      </c>
      <c r="H13" s="121">
        <v>1260</v>
      </c>
      <c r="I13" s="152">
        <v>16.100000000000001</v>
      </c>
      <c r="J13" s="45"/>
      <c r="K13" s="47" t="s">
        <v>31</v>
      </c>
      <c r="L13" s="121"/>
      <c r="M13" s="121"/>
      <c r="N13" s="121"/>
      <c r="O13" s="121">
        <v>413</v>
      </c>
      <c r="P13" s="162">
        <v>1</v>
      </c>
      <c r="Q13" s="162">
        <v>15</v>
      </c>
      <c r="R13" s="121">
        <v>451</v>
      </c>
      <c r="S13" s="153">
        <v>13.8</v>
      </c>
    </row>
    <row r="14" spans="1:19">
      <c r="A14" s="47" t="s">
        <v>9</v>
      </c>
      <c r="B14" s="121">
        <v>2780</v>
      </c>
      <c r="C14" s="121">
        <v>1015</v>
      </c>
      <c r="D14" s="121">
        <v>736</v>
      </c>
      <c r="E14" s="121">
        <v>761</v>
      </c>
      <c r="F14" s="162">
        <v>4</v>
      </c>
      <c r="G14" s="121">
        <v>23</v>
      </c>
      <c r="H14" s="121">
        <v>839</v>
      </c>
      <c r="I14" s="152">
        <v>17.3</v>
      </c>
      <c r="J14" s="45"/>
      <c r="K14" s="47" t="s">
        <v>32</v>
      </c>
      <c r="L14" s="121">
        <v>3191</v>
      </c>
      <c r="M14" s="121">
        <v>1097</v>
      </c>
      <c r="N14" s="121">
        <v>769</v>
      </c>
      <c r="O14" s="121">
        <v>947</v>
      </c>
      <c r="P14" s="162">
        <v>8</v>
      </c>
      <c r="Q14" s="121">
        <v>24</v>
      </c>
      <c r="R14" s="121">
        <v>1067</v>
      </c>
      <c r="S14" s="153">
        <v>16.8</v>
      </c>
    </row>
    <row r="15" spans="1:19">
      <c r="A15" s="47" t="s">
        <v>10</v>
      </c>
      <c r="B15" s="121">
        <v>2058</v>
      </c>
      <c r="C15" s="121">
        <v>566</v>
      </c>
      <c r="D15" s="121">
        <v>415</v>
      </c>
      <c r="E15" s="121">
        <v>573</v>
      </c>
      <c r="F15" s="162" t="s">
        <v>256</v>
      </c>
      <c r="G15" s="121">
        <v>16</v>
      </c>
      <c r="H15" s="121">
        <v>633</v>
      </c>
      <c r="I15" s="152">
        <v>13.6</v>
      </c>
      <c r="J15" s="45"/>
      <c r="K15" s="47" t="s">
        <v>33</v>
      </c>
      <c r="L15" s="121"/>
      <c r="M15" s="121"/>
      <c r="N15" s="121"/>
      <c r="O15" s="121">
        <v>204</v>
      </c>
      <c r="P15" s="162" t="s">
        <v>256</v>
      </c>
      <c r="Q15" s="162">
        <v>6</v>
      </c>
      <c r="R15" s="121">
        <v>218</v>
      </c>
      <c r="S15" s="153">
        <v>9.8000000000000007</v>
      </c>
    </row>
    <row r="16" spans="1:19">
      <c r="A16" s="47" t="s">
        <v>11</v>
      </c>
      <c r="B16" s="121">
        <v>5872</v>
      </c>
      <c r="C16" s="121">
        <v>1728</v>
      </c>
      <c r="D16" s="121">
        <v>1275</v>
      </c>
      <c r="E16" s="121">
        <v>1348</v>
      </c>
      <c r="F16" s="162">
        <v>3</v>
      </c>
      <c r="G16" s="121">
        <v>37</v>
      </c>
      <c r="H16" s="121">
        <v>1469</v>
      </c>
      <c r="I16" s="152">
        <v>14.8</v>
      </c>
      <c r="J16" s="45"/>
      <c r="K16" s="47" t="s">
        <v>34</v>
      </c>
      <c r="L16" s="121">
        <v>1345</v>
      </c>
      <c r="M16" s="121">
        <v>198</v>
      </c>
      <c r="N16" s="121">
        <v>168</v>
      </c>
      <c r="O16" s="121">
        <v>493</v>
      </c>
      <c r="P16" s="162">
        <v>1</v>
      </c>
      <c r="Q16" s="121">
        <v>3</v>
      </c>
      <c r="R16" s="121">
        <v>535</v>
      </c>
      <c r="S16" s="153">
        <v>12</v>
      </c>
    </row>
    <row r="17" spans="1:19">
      <c r="A17" s="47" t="s">
        <v>12</v>
      </c>
      <c r="B17" s="121">
        <v>6569</v>
      </c>
      <c r="C17" s="121">
        <v>1711</v>
      </c>
      <c r="D17" s="121">
        <v>1358</v>
      </c>
      <c r="E17" s="121">
        <v>2092</v>
      </c>
      <c r="F17" s="162">
        <v>7</v>
      </c>
      <c r="G17" s="121">
        <v>21</v>
      </c>
      <c r="H17" s="121">
        <v>2410</v>
      </c>
      <c r="I17" s="152">
        <v>12.7</v>
      </c>
      <c r="J17" s="45"/>
      <c r="K17" s="47" t="s">
        <v>35</v>
      </c>
      <c r="L17" s="121">
        <v>976</v>
      </c>
      <c r="M17" s="121">
        <v>273</v>
      </c>
      <c r="N17" s="121">
        <v>217</v>
      </c>
      <c r="O17" s="121">
        <v>401</v>
      </c>
      <c r="P17" s="162">
        <v>3</v>
      </c>
      <c r="Q17" s="121">
        <v>5</v>
      </c>
      <c r="R17" s="121">
        <v>453</v>
      </c>
      <c r="S17" s="153">
        <v>8.5</v>
      </c>
    </row>
    <row r="18" spans="1:19">
      <c r="A18" s="47" t="s">
        <v>13</v>
      </c>
      <c r="B18" s="121">
        <v>5429</v>
      </c>
      <c r="C18" s="121">
        <v>1638</v>
      </c>
      <c r="D18" s="121">
        <v>1295</v>
      </c>
      <c r="E18" s="121">
        <v>696</v>
      </c>
      <c r="F18" s="162">
        <v>2</v>
      </c>
      <c r="G18" s="121">
        <v>14</v>
      </c>
      <c r="H18" s="121">
        <v>764</v>
      </c>
      <c r="I18" s="152">
        <v>9.1999999999999993</v>
      </c>
      <c r="J18" s="45"/>
      <c r="K18" s="47" t="s">
        <v>36</v>
      </c>
      <c r="L18" s="121"/>
      <c r="M18" s="121"/>
      <c r="N18" s="121"/>
      <c r="O18" s="121">
        <v>310</v>
      </c>
      <c r="P18" s="162">
        <v>2</v>
      </c>
      <c r="Q18" s="162">
        <v>7</v>
      </c>
      <c r="R18" s="121">
        <v>351</v>
      </c>
      <c r="S18" s="153">
        <v>14.7</v>
      </c>
    </row>
    <row r="19" spans="1:19">
      <c r="A19" s="47" t="s">
        <v>14</v>
      </c>
      <c r="B19" s="121">
        <v>2690</v>
      </c>
      <c r="C19" s="121">
        <v>869</v>
      </c>
      <c r="D19" s="121">
        <v>684</v>
      </c>
      <c r="E19" s="121">
        <v>530</v>
      </c>
      <c r="F19" s="162">
        <v>1</v>
      </c>
      <c r="G19" s="121">
        <v>11</v>
      </c>
      <c r="H19" s="121">
        <v>577</v>
      </c>
      <c r="I19" s="152">
        <v>18.3</v>
      </c>
      <c r="J19" s="45"/>
      <c r="K19" s="47" t="s">
        <v>37</v>
      </c>
      <c r="L19" s="121"/>
      <c r="M19" s="121"/>
      <c r="N19" s="121"/>
      <c r="O19" s="121">
        <v>195</v>
      </c>
      <c r="P19" s="162" t="s">
        <v>256</v>
      </c>
      <c r="Q19" s="121">
        <v>1</v>
      </c>
      <c r="R19" s="121">
        <v>225</v>
      </c>
      <c r="S19" s="153">
        <v>16.2</v>
      </c>
    </row>
    <row r="20" spans="1:19">
      <c r="A20" s="47" t="s">
        <v>15</v>
      </c>
      <c r="B20" s="121">
        <v>3795</v>
      </c>
      <c r="C20" s="121">
        <v>1082</v>
      </c>
      <c r="D20" s="121">
        <v>763</v>
      </c>
      <c r="E20" s="121">
        <v>1184</v>
      </c>
      <c r="F20" s="162">
        <v>7</v>
      </c>
      <c r="G20" s="121">
        <v>18</v>
      </c>
      <c r="H20" s="121">
        <v>1353</v>
      </c>
      <c r="I20" s="152">
        <v>16.100000000000001</v>
      </c>
      <c r="J20" s="45"/>
      <c r="K20" s="47" t="s">
        <v>38</v>
      </c>
      <c r="L20" s="121"/>
      <c r="M20" s="121"/>
      <c r="N20" s="121"/>
      <c r="O20" s="121">
        <v>240</v>
      </c>
      <c r="P20" s="162">
        <v>2</v>
      </c>
      <c r="Q20" s="162">
        <v>3</v>
      </c>
      <c r="R20" s="121">
        <v>260</v>
      </c>
      <c r="S20" s="153">
        <v>9.5</v>
      </c>
    </row>
    <row r="21" spans="1:19">
      <c r="A21" s="47" t="s">
        <v>16</v>
      </c>
      <c r="B21" s="121">
        <v>4797</v>
      </c>
      <c r="C21" s="121">
        <v>1488</v>
      </c>
      <c r="D21" s="121">
        <v>1148</v>
      </c>
      <c r="E21" s="121">
        <v>652</v>
      </c>
      <c r="F21" s="162">
        <v>5</v>
      </c>
      <c r="G21" s="121">
        <v>11</v>
      </c>
      <c r="H21" s="121">
        <v>715</v>
      </c>
      <c r="I21" s="152">
        <v>12.9</v>
      </c>
      <c r="J21" s="45"/>
      <c r="K21" s="48" t="s">
        <v>39</v>
      </c>
      <c r="L21" s="121"/>
      <c r="M21" s="121"/>
      <c r="N21" s="121"/>
      <c r="O21" s="121">
        <v>220</v>
      </c>
      <c r="P21" s="162">
        <v>1</v>
      </c>
      <c r="Q21" s="162">
        <v>2</v>
      </c>
      <c r="R21" s="121">
        <v>263</v>
      </c>
      <c r="S21" s="153">
        <v>20.5</v>
      </c>
    </row>
    <row r="22" spans="1:19">
      <c r="A22" s="47" t="s">
        <v>17</v>
      </c>
      <c r="B22" s="121">
        <v>3162</v>
      </c>
      <c r="C22" s="121">
        <v>1288</v>
      </c>
      <c r="D22" s="121">
        <v>781</v>
      </c>
      <c r="E22" s="121">
        <v>486</v>
      </c>
      <c r="F22" s="162">
        <v>1</v>
      </c>
      <c r="G22" s="121">
        <v>14</v>
      </c>
      <c r="H22" s="121">
        <v>538</v>
      </c>
      <c r="I22" s="152">
        <v>15.4</v>
      </c>
      <c r="J22" s="45"/>
      <c r="K22" s="48" t="s">
        <v>40</v>
      </c>
      <c r="L22" s="121"/>
      <c r="M22" s="121"/>
      <c r="N22" s="121"/>
      <c r="O22" s="121">
        <v>108</v>
      </c>
      <c r="P22" s="162" t="s">
        <v>256</v>
      </c>
      <c r="Q22" s="162">
        <v>9</v>
      </c>
      <c r="R22" s="121">
        <v>107</v>
      </c>
      <c r="S22" s="153">
        <v>13.6</v>
      </c>
    </row>
    <row r="23" spans="1:19">
      <c r="A23" s="47" t="s">
        <v>18</v>
      </c>
      <c r="B23" s="121">
        <v>1683</v>
      </c>
      <c r="C23" s="121">
        <v>694</v>
      </c>
      <c r="D23" s="121">
        <v>507</v>
      </c>
      <c r="E23" s="121">
        <v>403</v>
      </c>
      <c r="F23" s="162">
        <v>2</v>
      </c>
      <c r="G23" s="121">
        <v>19</v>
      </c>
      <c r="H23" s="121">
        <v>435</v>
      </c>
      <c r="I23" s="152">
        <v>12.6</v>
      </c>
      <c r="J23" s="45"/>
      <c r="K23" s="48" t="s">
        <v>41</v>
      </c>
      <c r="L23" s="121"/>
      <c r="M23" s="121"/>
      <c r="N23" s="121"/>
      <c r="O23" s="121">
        <v>242</v>
      </c>
      <c r="P23" s="162">
        <v>2</v>
      </c>
      <c r="Q23" s="121">
        <v>2</v>
      </c>
      <c r="R23" s="121">
        <v>290</v>
      </c>
      <c r="S23" s="153">
        <v>14.1</v>
      </c>
    </row>
    <row r="24" spans="1:19">
      <c r="A24" s="47" t="s">
        <v>19</v>
      </c>
      <c r="B24" s="121">
        <v>4681</v>
      </c>
      <c r="C24" s="121">
        <v>1255</v>
      </c>
      <c r="D24" s="121">
        <v>979</v>
      </c>
      <c r="E24" s="121">
        <v>1100</v>
      </c>
      <c r="F24" s="162">
        <v>9</v>
      </c>
      <c r="G24" s="121">
        <v>38</v>
      </c>
      <c r="H24" s="121">
        <v>1197</v>
      </c>
      <c r="I24" s="152">
        <v>13.4</v>
      </c>
      <c r="J24" s="45"/>
      <c r="K24" s="47" t="s">
        <v>42</v>
      </c>
      <c r="L24" s="121"/>
      <c r="M24" s="121"/>
      <c r="N24" s="121"/>
      <c r="O24" s="121">
        <v>115</v>
      </c>
      <c r="P24" s="162" t="s">
        <v>256</v>
      </c>
      <c r="Q24" s="162">
        <v>3</v>
      </c>
      <c r="R24" s="121">
        <v>123</v>
      </c>
      <c r="S24" s="153">
        <v>16</v>
      </c>
    </row>
    <row r="25" spans="1:19">
      <c r="A25" s="47" t="s">
        <v>20</v>
      </c>
      <c r="B25" s="121">
        <v>5249</v>
      </c>
      <c r="C25" s="121">
        <v>1309</v>
      </c>
      <c r="D25" s="121">
        <v>867</v>
      </c>
      <c r="E25" s="121">
        <v>1337</v>
      </c>
      <c r="F25" s="162">
        <v>4</v>
      </c>
      <c r="G25" s="121">
        <v>27</v>
      </c>
      <c r="H25" s="121">
        <v>1517</v>
      </c>
      <c r="I25" s="152">
        <v>15.4</v>
      </c>
      <c r="J25" s="45"/>
      <c r="K25" s="47" t="s">
        <v>43</v>
      </c>
      <c r="L25" s="121"/>
      <c r="M25" s="121"/>
      <c r="N25" s="121"/>
      <c r="O25" s="121">
        <v>268</v>
      </c>
      <c r="P25" s="162">
        <v>1</v>
      </c>
      <c r="Q25" s="121">
        <v>16</v>
      </c>
      <c r="R25" s="121">
        <v>299</v>
      </c>
      <c r="S25" s="153">
        <v>9.4</v>
      </c>
    </row>
    <row r="26" spans="1:19" ht="13.5" customHeight="1">
      <c r="A26" s="48" t="s">
        <v>21</v>
      </c>
      <c r="B26" s="121">
        <v>6651</v>
      </c>
      <c r="C26" s="121">
        <v>1832</v>
      </c>
      <c r="D26" s="121">
        <v>1278</v>
      </c>
      <c r="E26" s="121">
        <v>1714</v>
      </c>
      <c r="F26" s="162">
        <v>10</v>
      </c>
      <c r="G26" s="121">
        <v>51</v>
      </c>
      <c r="H26" s="121">
        <v>1868</v>
      </c>
      <c r="I26" s="152">
        <v>20.2</v>
      </c>
      <c r="J26" s="45"/>
      <c r="K26" s="47" t="s">
        <v>44</v>
      </c>
      <c r="L26" s="121"/>
      <c r="M26" s="121"/>
      <c r="N26" s="121"/>
      <c r="O26" s="162">
        <v>282</v>
      </c>
      <c r="P26" s="162" t="s">
        <v>256</v>
      </c>
      <c r="Q26" s="162">
        <v>5</v>
      </c>
      <c r="R26" s="121">
        <v>331</v>
      </c>
      <c r="S26" s="153">
        <v>19.600000000000001</v>
      </c>
    </row>
    <row r="27" spans="1:19">
      <c r="A27" s="47" t="s">
        <v>22</v>
      </c>
      <c r="B27" s="121">
        <v>4255</v>
      </c>
      <c r="C27" s="121">
        <v>984</v>
      </c>
      <c r="D27" s="121">
        <v>714</v>
      </c>
      <c r="E27" s="121">
        <v>886</v>
      </c>
      <c r="F27" s="162">
        <v>6</v>
      </c>
      <c r="G27" s="121">
        <v>29</v>
      </c>
      <c r="H27" s="121">
        <v>971</v>
      </c>
      <c r="I27" s="152">
        <v>17.2</v>
      </c>
      <c r="J27" s="45"/>
      <c r="K27" s="47" t="s">
        <v>45</v>
      </c>
      <c r="L27" s="121"/>
      <c r="M27" s="121"/>
      <c r="N27" s="121"/>
      <c r="O27" s="121">
        <v>336</v>
      </c>
      <c r="P27" s="162" t="s">
        <v>256</v>
      </c>
      <c r="Q27" s="162">
        <v>4</v>
      </c>
      <c r="R27" s="121">
        <v>395</v>
      </c>
      <c r="S27" s="153">
        <v>17</v>
      </c>
    </row>
    <row r="28" spans="1:19">
      <c r="A28" s="47" t="s">
        <v>23</v>
      </c>
      <c r="B28" s="121">
        <v>5923</v>
      </c>
      <c r="C28" s="121">
        <v>1679</v>
      </c>
      <c r="D28" s="121">
        <v>1240</v>
      </c>
      <c r="E28" s="121">
        <v>1395</v>
      </c>
      <c r="F28" s="162">
        <v>12</v>
      </c>
      <c r="G28" s="121">
        <v>71</v>
      </c>
      <c r="H28" s="121">
        <v>1506</v>
      </c>
      <c r="I28" s="152">
        <v>14.9</v>
      </c>
      <c r="J28" s="45"/>
      <c r="K28" s="47" t="s">
        <v>46</v>
      </c>
      <c r="L28" s="121"/>
      <c r="M28" s="121"/>
      <c r="N28" s="121"/>
      <c r="O28" s="121">
        <v>199</v>
      </c>
      <c r="P28" s="162">
        <v>2</v>
      </c>
      <c r="Q28" s="121">
        <v>4</v>
      </c>
      <c r="R28" s="121">
        <v>228</v>
      </c>
      <c r="S28" s="153">
        <v>16.8</v>
      </c>
    </row>
    <row r="29" spans="1:19">
      <c r="A29" s="45"/>
      <c r="B29" s="45"/>
      <c r="C29" s="45"/>
      <c r="D29" s="45"/>
      <c r="E29" s="45"/>
      <c r="F29" s="45"/>
      <c r="G29" s="45"/>
      <c r="H29" s="45"/>
      <c r="I29" s="49"/>
      <c r="J29" s="45"/>
      <c r="K29" s="47" t="s">
        <v>47</v>
      </c>
      <c r="L29" s="121"/>
      <c r="M29" s="121"/>
      <c r="N29" s="121"/>
      <c r="O29" s="121">
        <v>143</v>
      </c>
      <c r="P29" s="162" t="s">
        <v>256</v>
      </c>
      <c r="Q29" s="162">
        <v>0</v>
      </c>
      <c r="R29" s="163">
        <v>155</v>
      </c>
      <c r="S29" s="153">
        <v>12.6</v>
      </c>
    </row>
    <row r="30" spans="1:19">
      <c r="A30" s="50" t="s">
        <v>292</v>
      </c>
      <c r="B30" s="45"/>
      <c r="C30" s="45"/>
      <c r="D30" s="45"/>
      <c r="E30" s="45"/>
      <c r="F30" s="45"/>
      <c r="G30" s="45"/>
      <c r="H30" s="45"/>
      <c r="J30" s="45"/>
      <c r="K30" s="47" t="s">
        <v>48</v>
      </c>
      <c r="L30" s="121"/>
      <c r="M30" s="121"/>
      <c r="N30" s="121"/>
      <c r="O30" s="121">
        <v>235</v>
      </c>
      <c r="P30" s="162" t="s">
        <v>256</v>
      </c>
      <c r="Q30" s="162">
        <v>6</v>
      </c>
      <c r="R30" s="121">
        <v>283</v>
      </c>
      <c r="S30" s="153">
        <v>26</v>
      </c>
    </row>
    <row r="31" spans="1:19">
      <c r="A31" s="51" t="s">
        <v>294</v>
      </c>
      <c r="B31" s="52"/>
      <c r="C31" s="52"/>
      <c r="D31" s="52"/>
      <c r="E31" s="45"/>
      <c r="F31" s="45"/>
      <c r="G31" s="45"/>
      <c r="H31" s="45"/>
      <c r="J31" s="45"/>
      <c r="K31" s="47" t="s">
        <v>49</v>
      </c>
      <c r="L31" s="121"/>
      <c r="M31" s="121"/>
      <c r="N31" s="121"/>
      <c r="O31" s="121">
        <v>369</v>
      </c>
      <c r="P31" s="162">
        <v>4</v>
      </c>
      <c r="Q31" s="121">
        <v>18</v>
      </c>
      <c r="R31" s="121">
        <v>390</v>
      </c>
      <c r="S31" s="153">
        <v>15.4</v>
      </c>
    </row>
    <row r="32" spans="1:19">
      <c r="A32" s="45" t="s">
        <v>293</v>
      </c>
      <c r="I32" s="59"/>
      <c r="S32" s="53"/>
    </row>
    <row r="33" spans="1:20">
      <c r="A33" s="54"/>
      <c r="I33" s="59"/>
    </row>
    <row r="34" spans="1:20">
      <c r="A34" s="54"/>
      <c r="I34" s="59"/>
      <c r="S34" s="42"/>
    </row>
    <row r="35" spans="1:20">
      <c r="A35" s="55"/>
      <c r="D35" s="55"/>
      <c r="S35" s="42"/>
    </row>
    <row r="36" spans="1:20" ht="13.5" customHeight="1">
      <c r="A36" s="55"/>
      <c r="D36" s="55"/>
      <c r="E36" s="56"/>
      <c r="F36" s="56"/>
      <c r="G36" s="56"/>
      <c r="H36" s="56"/>
      <c r="K36" s="56"/>
      <c r="S36" s="42"/>
    </row>
    <row r="37" spans="1:20">
      <c r="A37" s="54"/>
      <c r="D37" s="55"/>
      <c r="E37" s="56"/>
      <c r="F37" s="56"/>
      <c r="G37" s="56"/>
      <c r="H37" s="56"/>
      <c r="K37" s="56"/>
      <c r="O37" s="137"/>
      <c r="P37" s="138"/>
      <c r="Q37" s="139"/>
      <c r="R37" s="137"/>
      <c r="S37" s="138"/>
      <c r="T37" s="139"/>
    </row>
    <row r="38" spans="1:20">
      <c r="A38" s="54"/>
      <c r="D38" s="55"/>
      <c r="E38" s="56"/>
      <c r="F38" s="56"/>
      <c r="G38" s="56"/>
      <c r="H38" s="56"/>
      <c r="K38" s="56"/>
    </row>
    <row r="39" spans="1:20">
      <c r="A39" s="54"/>
      <c r="D39" s="55"/>
      <c r="K39" s="56"/>
    </row>
    <row r="40" spans="1:20">
      <c r="A40" s="54"/>
      <c r="K40" s="56"/>
    </row>
    <row r="41" spans="1:20">
      <c r="K41" s="56"/>
    </row>
    <row r="46" spans="1:20" ht="13.5" customHeight="1"/>
    <row r="56" spans="9:19" ht="13.5" customHeight="1"/>
    <row r="59" spans="9:19">
      <c r="I59" s="57"/>
    </row>
    <row r="60" spans="9:19">
      <c r="S60" s="58"/>
    </row>
    <row r="64" spans="9:19" ht="13.5" customHeight="1"/>
    <row r="74" ht="13.5" customHeight="1"/>
    <row r="86" ht="13.5" customHeight="1"/>
    <row r="96" ht="13.5" customHeight="1"/>
    <row r="97" ht="13.5" customHeight="1"/>
    <row r="109" ht="13.5" customHeight="1"/>
  </sheetData>
  <mergeCells count="10">
    <mergeCell ref="A3:A5"/>
    <mergeCell ref="K3:K5"/>
    <mergeCell ref="O3:R3"/>
    <mergeCell ref="B3:D3"/>
    <mergeCell ref="E3:H3"/>
    <mergeCell ref="L3:N3"/>
    <mergeCell ref="B4:D4"/>
    <mergeCell ref="E4:H4"/>
    <mergeCell ref="L4:N4"/>
    <mergeCell ref="O4:R4"/>
  </mergeCells>
  <phoneticPr fontId="3"/>
  <pageMargins left="0.70866141732283472" right="0.59055118110236227" top="0.98425196850393704" bottom="0.98425196850393704" header="0.51181102362204722" footer="0.51181102362204722"/>
  <pageSetup paperSize="9" scale="96"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防災（特別区）</vt:lpstr>
      <vt:lpstr>防災（多摩地域）</vt:lpstr>
      <vt:lpstr>防災（２）</vt:lpstr>
      <vt:lpstr>地域危険度（特別区）</vt:lpstr>
      <vt:lpstr>地域危険度（多摩地域）</vt:lpstr>
      <vt:lpstr>住宅耐震助成（特別区）</vt:lpstr>
      <vt:lpstr>住宅耐震助成（多摩地域）</vt:lpstr>
      <vt:lpstr>犯罪・交通事故発生件数</vt:lpstr>
      <vt:lpstr>'防災（２）'!Print_Area</vt:lpstr>
      <vt:lpstr>'防災（特別区）'!Print_Area</vt:lpstr>
    </vt:vector>
  </TitlesOfParts>
  <Company>東京都生活協同組合連合会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miura</dc:creator>
  <cp:lastModifiedBy>アークプリント</cp:lastModifiedBy>
  <cp:lastPrinted>2019-05-09T23:52:08Z</cp:lastPrinted>
  <dcterms:created xsi:type="dcterms:W3CDTF">2009-04-03T00:56:26Z</dcterms:created>
  <dcterms:modified xsi:type="dcterms:W3CDTF">2019-05-09T23:54:13Z</dcterms:modified>
</cp:coreProperties>
</file>